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'BG'!#REF!</definedName>
    <definedName name="_xlnm.Print_Area" localSheetId="0">'BG'!$A$12:$C$57</definedName>
    <definedName name="Swvu.IMPUESTO1992." localSheetId="0" hidden="1">'BG'!#REF!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<sst xmlns="http://schemas.openxmlformats.org/spreadsheetml/2006/main" count="31" uniqueCount="31">
  <si>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</si>
  <si>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</si>
  <si>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</si>
  <si>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</si>
  <si>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</si>
  <si>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Gastos Pagados por Anticipado</t>
  </si>
  <si>
    <t>Total Pasivos Corrientes</t>
  </si>
  <si>
    <t>Total Pasivos  Más Patrimonio</t>
  </si>
  <si>
    <t>Total Activos  Corrientes</t>
  </si>
  <si>
    <t>Capital Asignado Ley 526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</si>
  <si>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</si>
  <si>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</si>
  <si>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</si>
  <si>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</si>
  <si>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</si>
  <si>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</si>
  <si>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</si>
  <si>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</si>
  <si>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</si>
  <si>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</si>
  <si>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</si>
  <si>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</si>
  <si>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</si>
  <si>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</si>
  <si>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</si>
  <si>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</si>
  <si>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Resultados del Enero 2013</t>
  </si>
  <si>
    <t xml:space="preserve">                                “Año del Bicentenario  del Natalicio Juan Pablo Duarte”</t>
  </si>
  <si>
    <t xml:space="preserve">                                 Balance General</t>
  </si>
  <si>
    <t xml:space="preserve">                                                   ( VALORES ES RD$)</t>
  </si>
  <si>
    <r>
      <t xml:space="preserve">                                                                </t>
    </r>
    <r>
      <rPr>
        <b/>
        <u val="single"/>
        <sz val="10"/>
        <rFont val="Arial"/>
        <family val="2"/>
      </rPr>
      <t>Al __31__de_01_______del___2013____</t>
    </r>
  </si>
</sst>
</file>

<file path=xl/styles.xml><?xml version="1.0" encoding="utf-8"?>
<styleSheet xmlns="http://schemas.openxmlformats.org/spreadsheetml/2006/main">
  <numFmts count="1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93" formatCode="\ #,##0.00;\ #,##0.00"/>
    <numFmt numFmtId="196" formatCode="\(#,##0.00\);\ \(#,##0.00\)"/>
    <numFmt numFmtId="205" formatCode="#,##0.0000000000"/>
  </numFmts>
  <fonts count="53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rus BT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0" xfId="79">
      <alignment/>
      <protection/>
    </xf>
    <xf numFmtId="0" fontId="5" fillId="0" borderId="0" xfId="79" applyFont="1" applyAlignment="1">
      <alignment horizontal="centerContinuous"/>
      <protection/>
    </xf>
    <xf numFmtId="0" fontId="6" fillId="0" borderId="0" xfId="79" applyFont="1" applyAlignment="1">
      <alignment horizontal="centerContinuous"/>
      <protection/>
    </xf>
    <xf numFmtId="0" fontId="7" fillId="0" borderId="0" xfId="79" applyFont="1">
      <alignment/>
      <protection/>
    </xf>
    <xf numFmtId="0" fontId="7" fillId="0" borderId="0" xfId="79" applyFont="1" applyAlignment="1" quotePrefix="1">
      <alignment horizontal="left"/>
      <protection/>
    </xf>
    <xf numFmtId="0" fontId="7" fillId="0" borderId="0" xfId="79" applyFont="1" applyAlignment="1">
      <alignment horizontal="left"/>
      <protection/>
    </xf>
    <xf numFmtId="193" fontId="7" fillId="0" borderId="0" xfId="79" applyNumberFormat="1" applyFont="1" applyAlignment="1">
      <alignment horizontal="centerContinuous"/>
      <protection/>
    </xf>
    <xf numFmtId="0" fontId="5" fillId="0" borderId="0" xfId="79" applyFont="1">
      <alignment/>
      <protection/>
    </xf>
    <xf numFmtId="193" fontId="5" fillId="0" borderId="0" xfId="79" applyNumberFormat="1" applyFont="1" applyAlignment="1">
      <alignment horizontal="centerContinuous"/>
      <protection/>
    </xf>
    <xf numFmtId="193" fontId="8" fillId="0" borderId="0" xfId="79" applyNumberFormat="1" applyFont="1" applyAlignment="1">
      <alignment horizontal="centerContinuous"/>
      <protection/>
    </xf>
    <xf numFmtId="0" fontId="8" fillId="0" borderId="0" xfId="79" applyFont="1" applyAlignment="1">
      <alignment horizontal="centerContinuous"/>
      <protection/>
    </xf>
    <xf numFmtId="0" fontId="7" fillId="0" borderId="0" xfId="79" applyFont="1" applyAlignment="1">
      <alignment horizontal="centerContinuous"/>
      <protection/>
    </xf>
    <xf numFmtId="0" fontId="5" fillId="0" borderId="0" xfId="79" applyFont="1" applyAlignment="1" quotePrefix="1">
      <alignment horizontal="left"/>
      <protection/>
    </xf>
    <xf numFmtId="0" fontId="9" fillId="0" borderId="0" xfId="79" applyFont="1">
      <alignment/>
      <protection/>
    </xf>
    <xf numFmtId="0" fontId="10" fillId="0" borderId="0" xfId="79" applyFont="1">
      <alignment/>
      <protection/>
    </xf>
    <xf numFmtId="0" fontId="4" fillId="0" borderId="0" xfId="79" applyFont="1">
      <alignment/>
      <protection/>
    </xf>
    <xf numFmtId="193" fontId="4" fillId="0" borderId="0" xfId="79" applyNumberFormat="1">
      <alignment/>
      <protection/>
    </xf>
    <xf numFmtId="196" fontId="4" fillId="0" borderId="0" xfId="79" applyNumberFormat="1">
      <alignment/>
      <protection/>
    </xf>
    <xf numFmtId="193" fontId="1" fillId="0" borderId="0" xfId="79" applyNumberFormat="1" applyFont="1" applyAlignment="1">
      <alignment horizontal="left"/>
      <protection/>
    </xf>
    <xf numFmtId="193" fontId="7" fillId="0" borderId="0" xfId="79" applyNumberFormat="1" applyFont="1" applyAlignment="1">
      <alignment horizontal="left"/>
      <protection/>
    </xf>
    <xf numFmtId="193" fontId="5" fillId="0" borderId="0" xfId="79" applyNumberFormat="1" applyFont="1" applyAlignment="1">
      <alignment horizontal="left"/>
      <protection/>
    </xf>
    <xf numFmtId="3" fontId="4" fillId="0" borderId="0" xfId="79" applyNumberFormat="1">
      <alignment/>
      <protection/>
    </xf>
    <xf numFmtId="0" fontId="5" fillId="0" borderId="0" xfId="79" applyFont="1">
      <alignment/>
      <protection/>
    </xf>
    <xf numFmtId="193" fontId="5" fillId="0" borderId="0" xfId="79" applyNumberFormat="1" applyFont="1" applyAlignment="1">
      <alignment horizontal="left"/>
      <protection/>
    </xf>
    <xf numFmtId="205" fontId="4" fillId="0" borderId="0" xfId="79" applyNumberFormat="1">
      <alignment/>
      <protection/>
    </xf>
    <xf numFmtId="0" fontId="0" fillId="0" borderId="0" xfId="79" applyFont="1" applyBorder="1">
      <alignment/>
      <protection/>
    </xf>
    <xf numFmtId="0" fontId="5" fillId="0" borderId="0" xfId="79" applyFont="1" applyAlignment="1">
      <alignment horizontal="left"/>
      <protection/>
    </xf>
    <xf numFmtId="0" fontId="11" fillId="0" borderId="0" xfId="79" applyFont="1" applyBorder="1" applyAlignment="1">
      <alignment horizontal="center"/>
      <protection/>
    </xf>
    <xf numFmtId="39" fontId="4" fillId="0" borderId="0" xfId="79" applyNumberFormat="1">
      <alignment/>
      <protection/>
    </xf>
    <xf numFmtId="39" fontId="0" fillId="0" borderId="0" xfId="0" applyNumberFormat="1" applyAlignment="1">
      <alignment/>
    </xf>
    <xf numFmtId="193" fontId="7" fillId="0" borderId="0" xfId="79" applyNumberFormat="1" applyFont="1" applyAlignment="1">
      <alignment horizontal="center"/>
      <protection/>
    </xf>
    <xf numFmtId="193" fontId="1" fillId="0" borderId="0" xfId="79" applyNumberFormat="1" applyFont="1" applyAlignment="1" quotePrefix="1">
      <alignment horizontal="center"/>
      <protection/>
    </xf>
    <xf numFmtId="193" fontId="1" fillId="0" borderId="0" xfId="79" applyNumberFormat="1" applyFont="1" applyAlignment="1">
      <alignment horizontal="center"/>
      <protection/>
    </xf>
    <xf numFmtId="193" fontId="1" fillId="0" borderId="0" xfId="79" applyNumberFormat="1" applyFont="1" applyAlignment="1">
      <alignment horizontal="center"/>
      <protection/>
    </xf>
    <xf numFmtId="0" fontId="0" fillId="0" borderId="0" xfId="79" applyFont="1" applyAlignment="1">
      <alignment horizontal="center"/>
      <protection/>
    </xf>
    <xf numFmtId="193" fontId="1" fillId="0" borderId="0" xfId="79" applyNumberFormat="1" applyFont="1" applyAlignment="1">
      <alignment horizontal="left"/>
      <protection/>
    </xf>
    <xf numFmtId="39" fontId="5" fillId="0" borderId="0" xfId="79" applyNumberFormat="1" applyFont="1" applyAlignment="1">
      <alignment horizontal="centerContinuous"/>
      <protection/>
    </xf>
    <xf numFmtId="39" fontId="7" fillId="0" borderId="0" xfId="79" applyNumberFormat="1" applyFont="1">
      <alignment/>
      <protection/>
    </xf>
    <xf numFmtId="39" fontId="7" fillId="0" borderId="10" xfId="79" applyNumberFormat="1" applyFont="1" applyBorder="1">
      <alignment/>
      <protection/>
    </xf>
    <xf numFmtId="39" fontId="7" fillId="0" borderId="0" xfId="79" applyNumberFormat="1" applyFont="1" applyBorder="1">
      <alignment/>
      <protection/>
    </xf>
    <xf numFmtId="39" fontId="5" fillId="0" borderId="0" xfId="79" applyNumberFormat="1" applyFont="1" applyBorder="1">
      <alignment/>
      <protection/>
    </xf>
    <xf numFmtId="39" fontId="5" fillId="0" borderId="11" xfId="79" applyNumberFormat="1" applyFont="1" applyBorder="1">
      <alignment/>
      <protection/>
    </xf>
    <xf numFmtId="39" fontId="5" fillId="0" borderId="0" xfId="79" applyNumberFormat="1" applyFont="1" applyBorder="1">
      <alignment/>
      <protection/>
    </xf>
    <xf numFmtId="39" fontId="5" fillId="0" borderId="0" xfId="79" applyNumberFormat="1" applyFont="1">
      <alignment/>
      <protection/>
    </xf>
    <xf numFmtId="39" fontId="8" fillId="0" borderId="0" xfId="79" applyNumberFormat="1" applyFont="1" applyAlignment="1">
      <alignment horizontal="centerContinuous"/>
      <protection/>
    </xf>
    <xf numFmtId="39" fontId="5" fillId="0" borderId="10" xfId="79" applyNumberFormat="1" applyFont="1" applyBorder="1">
      <alignment/>
      <protection/>
    </xf>
    <xf numFmtId="39" fontId="5" fillId="0" borderId="0" xfId="79" applyNumberFormat="1" applyFont="1">
      <alignment/>
      <protection/>
    </xf>
    <xf numFmtId="39" fontId="7" fillId="0" borderId="0" xfId="79" applyNumberFormat="1" applyFont="1" applyAlignment="1">
      <alignment/>
      <protection/>
    </xf>
    <xf numFmtId="39" fontId="7" fillId="0" borderId="10" xfId="79" applyNumberFormat="1" applyFont="1" applyBorder="1" applyAlignment="1">
      <alignment/>
      <protection/>
    </xf>
    <xf numFmtId="39" fontId="9" fillId="0" borderId="0" xfId="79" applyNumberFormat="1" applyFont="1">
      <alignment/>
      <protection/>
    </xf>
    <xf numFmtId="39" fontId="10" fillId="0" borderId="0" xfId="79" applyNumberFormat="1" applyFont="1">
      <alignment/>
      <protection/>
    </xf>
    <xf numFmtId="0" fontId="11" fillId="0" borderId="0" xfId="79" applyFont="1" applyAlignment="1">
      <alignment horizontal="center"/>
      <protection/>
    </xf>
    <xf numFmtId="0" fontId="7" fillId="0" borderId="0" xfId="79" applyFont="1" applyAlignment="1">
      <alignment horizontal="center"/>
      <protection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6" fillId="0" borderId="0" xfId="79" applyFont="1" applyAlignment="1">
      <alignment horizontal="left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rmal_Hoja1 (2)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133350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632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A13" sqref="A13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29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4"/>
      <c r="B4" s="55"/>
    </row>
    <row r="5" spans="1:2" ht="12.75">
      <c r="A5" s="54"/>
      <c r="B5" s="55"/>
    </row>
    <row r="6" spans="1:2" ht="12.75">
      <c r="A6" s="54"/>
      <c r="B6" s="55"/>
    </row>
    <row r="7" spans="1:2" ht="12.75">
      <c r="A7" s="56"/>
      <c r="B7" s="56"/>
    </row>
    <row r="8" spans="1:2" ht="12.75">
      <c r="A8" s="57" t="s">
        <v>27</v>
      </c>
      <c r="B8" s="57"/>
    </row>
    <row r="9" spans="1:2" ht="12.75">
      <c r="A9" s="58" t="s">
        <v>28</v>
      </c>
      <c r="B9" s="58"/>
    </row>
    <row r="10" spans="1:4" ht="12.75">
      <c r="A10" s="59" t="s">
        <v>30</v>
      </c>
      <c r="B10" s="60"/>
      <c r="C10" s="58"/>
      <c r="D10" s="58"/>
    </row>
    <row r="11" spans="1:4" ht="12.75">
      <c r="A11" s="61" t="s">
        <v>29</v>
      </c>
      <c r="B11" s="54"/>
      <c r="D11" s="29"/>
    </row>
    <row r="12" spans="1:3" ht="6.75" customHeight="1">
      <c r="A12"/>
      <c r="B12"/>
      <c r="C12" s="30"/>
    </row>
    <row r="13" spans="1:3" ht="18.75">
      <c r="A13" s="62" t="s">
        <v>10</v>
      </c>
      <c r="B13" s="2"/>
      <c r="C13" s="37"/>
    </row>
    <row r="14" spans="1:3" ht="15.75">
      <c r="A14" s="4"/>
      <c r="B14" s="4"/>
      <c r="C14" s="38"/>
    </row>
    <row r="15" spans="1:3" ht="15.75">
      <c r="A15" s="27" t="s">
        <v>0</v>
      </c>
      <c r="B15" s="4"/>
      <c r="C15" s="38"/>
    </row>
    <row r="16" spans="1:3" ht="15.75">
      <c r="A16" s="5" t="s">
        <v>11</v>
      </c>
      <c r="B16" s="32"/>
      <c r="C16" s="38">
        <v>6098239.21</v>
      </c>
    </row>
    <row r="17" spans="1:3" ht="15.75">
      <c r="A17" s="5" t="s">
        <v>23</v>
      </c>
      <c r="B17" s="32"/>
      <c r="C17" s="38">
        <v>40851267.9</v>
      </c>
    </row>
    <row r="18" spans="1:3" ht="15.75">
      <c r="A18" s="6" t="s">
        <v>1</v>
      </c>
      <c r="B18" s="32"/>
      <c r="C18" s="38">
        <v>30524073.83</v>
      </c>
    </row>
    <row r="19" spans="1:3" ht="15.75">
      <c r="A19" s="6" t="s">
        <v>5</v>
      </c>
      <c r="B19" s="33"/>
      <c r="C19" s="39">
        <v>0</v>
      </c>
    </row>
    <row r="20" spans="1:4" ht="11.25" customHeight="1">
      <c r="A20" s="6"/>
      <c r="B20" s="33"/>
      <c r="C20" s="40"/>
      <c r="D20" s="16"/>
    </row>
    <row r="21" spans="1:4" ht="15.75">
      <c r="A21" s="27" t="s">
        <v>8</v>
      </c>
      <c r="B21" s="34"/>
      <c r="C21" s="41">
        <f>SUM(C16:C19)</f>
        <v>77473580.94</v>
      </c>
      <c r="D21" s="16"/>
    </row>
    <row r="22" spans="1:4" ht="10.5" customHeight="1">
      <c r="A22" s="5"/>
      <c r="B22" s="33"/>
      <c r="C22" s="40"/>
      <c r="D22" s="16"/>
    </row>
    <row r="23" spans="1:4" ht="15.75">
      <c r="A23" s="27" t="s">
        <v>20</v>
      </c>
      <c r="B23" s="36"/>
      <c r="C23" s="41"/>
      <c r="D23" s="16"/>
    </row>
    <row r="24" spans="1:4" ht="15.75">
      <c r="A24" s="27" t="s">
        <v>21</v>
      </c>
      <c r="B24" s="33"/>
      <c r="C24" s="41">
        <v>21392761.55</v>
      </c>
      <c r="D24" s="16"/>
    </row>
    <row r="25" spans="1:4" ht="10.5" customHeight="1">
      <c r="A25" s="5"/>
      <c r="B25" s="33"/>
      <c r="C25" s="40"/>
      <c r="D25" s="16"/>
    </row>
    <row r="26" spans="1:4" ht="15.75">
      <c r="A26" s="27" t="s">
        <v>3</v>
      </c>
      <c r="B26" s="33"/>
      <c r="C26" s="40"/>
      <c r="D26" s="16"/>
    </row>
    <row r="27" spans="1:4" ht="15.75">
      <c r="A27" s="6" t="s">
        <v>4</v>
      </c>
      <c r="B27" s="33"/>
      <c r="C27" s="40">
        <v>293588582.12</v>
      </c>
      <c r="D27" s="16"/>
    </row>
    <row r="28" spans="1:3" ht="9.75" customHeight="1">
      <c r="A28" s="4"/>
      <c r="B28" s="31"/>
      <c r="C28" s="38"/>
    </row>
    <row r="29" spans="1:3" ht="16.5" customHeight="1">
      <c r="A29" s="27" t="s">
        <v>2</v>
      </c>
      <c r="B29" s="33"/>
      <c r="C29" s="39">
        <v>117177532.46</v>
      </c>
    </row>
    <row r="30" spans="1:3" ht="15" customHeight="1">
      <c r="A30" s="4"/>
      <c r="B30" s="7"/>
      <c r="C30" s="40"/>
    </row>
    <row r="31" spans="1:4" ht="16.5" thickBot="1">
      <c r="A31" s="8" t="s">
        <v>12</v>
      </c>
      <c r="B31" s="9"/>
      <c r="C31" s="42">
        <f>+C21+C27+C29+C24</f>
        <v>509632457.07</v>
      </c>
      <c r="D31" s="17"/>
    </row>
    <row r="32" spans="1:3" ht="6.75" customHeight="1" thickTop="1">
      <c r="A32" s="8"/>
      <c r="B32" s="9"/>
      <c r="C32" s="43"/>
    </row>
    <row r="33" spans="1:4" ht="8.25" customHeight="1">
      <c r="A33" s="8"/>
      <c r="B33" s="9"/>
      <c r="C33" s="44"/>
      <c r="D33" s="25"/>
    </row>
    <row r="34" spans="1:3" ht="18.75">
      <c r="A34" s="3" t="s">
        <v>17</v>
      </c>
      <c r="B34" s="10"/>
      <c r="C34" s="45"/>
    </row>
    <row r="35" spans="1:3" ht="10.5" customHeight="1">
      <c r="A35" s="11"/>
      <c r="B35" s="10"/>
      <c r="C35" s="45"/>
    </row>
    <row r="36" spans="1:3" ht="15.75">
      <c r="A36" s="5" t="s">
        <v>13</v>
      </c>
      <c r="B36" s="33"/>
      <c r="C36" s="39">
        <v>383284296.90000004</v>
      </c>
    </row>
    <row r="37" spans="1:3" ht="9" customHeight="1">
      <c r="A37" s="5"/>
      <c r="B37" s="20"/>
      <c r="C37" s="40"/>
    </row>
    <row r="38" spans="1:3" ht="15.75">
      <c r="A38" s="8" t="s">
        <v>6</v>
      </c>
      <c r="B38" s="21"/>
      <c r="C38" s="46">
        <f>SUM(C36:C37)</f>
        <v>383284296.90000004</v>
      </c>
    </row>
    <row r="39" spans="1:3" ht="9.75" customHeight="1">
      <c r="A39" s="8"/>
      <c r="B39" s="21"/>
      <c r="C39" s="43"/>
    </row>
    <row r="40" spans="1:4" ht="15.75">
      <c r="A40" s="23" t="s">
        <v>14</v>
      </c>
      <c r="B40" s="24"/>
      <c r="C40" s="47">
        <f>+C38</f>
        <v>383284296.90000004</v>
      </c>
      <c r="D40" s="22"/>
    </row>
    <row r="41" spans="1:3" ht="11.25" customHeight="1">
      <c r="A41" s="4"/>
      <c r="B41" s="20"/>
      <c r="C41" s="38"/>
    </row>
    <row r="42" spans="1:4" ht="15.75">
      <c r="A42" s="6" t="s">
        <v>9</v>
      </c>
      <c r="B42" s="19"/>
      <c r="C42" s="48">
        <v>25000000</v>
      </c>
      <c r="D42" s="18"/>
    </row>
    <row r="43" spans="1:4" ht="15.75">
      <c r="A43" s="5" t="s">
        <v>22</v>
      </c>
      <c r="B43" s="19"/>
      <c r="C43" s="48">
        <v>1237928406.3</v>
      </c>
      <c r="D43" s="18"/>
    </row>
    <row r="44" spans="1:4" ht="15.75">
      <c r="A44" s="5" t="s">
        <v>24</v>
      </c>
      <c r="B44" s="19"/>
      <c r="C44" s="48">
        <v>-1073846436.88</v>
      </c>
      <c r="D44" s="18"/>
    </row>
    <row r="45" spans="1:3" ht="15.75">
      <c r="A45" s="5" t="s">
        <v>26</v>
      </c>
      <c r="B45" s="12"/>
      <c r="C45" s="49">
        <v>-62733809.25</v>
      </c>
    </row>
    <row r="46" spans="1:3" ht="9.75" customHeight="1">
      <c r="A46" s="5"/>
      <c r="B46" s="12"/>
      <c r="C46" s="40"/>
    </row>
    <row r="47" spans="1:3" ht="15.75">
      <c r="A47" s="8" t="s">
        <v>15</v>
      </c>
      <c r="B47" s="33"/>
      <c r="C47" s="46">
        <f>SUM(C42:C46)</f>
        <v>126348160.16999984</v>
      </c>
    </row>
    <row r="48" spans="1:3" ht="12" customHeight="1">
      <c r="A48" s="4"/>
      <c r="B48" s="12"/>
      <c r="C48" s="38"/>
    </row>
    <row r="49" spans="1:3" ht="16.5" thickBot="1">
      <c r="A49" s="13" t="s">
        <v>7</v>
      </c>
      <c r="B49" s="12"/>
      <c r="C49" s="42">
        <f>+C47+C40</f>
        <v>509632457.0699999</v>
      </c>
    </row>
    <row r="50" spans="1:3" ht="16.5" thickTop="1">
      <c r="A50" s="8"/>
      <c r="B50" s="12"/>
      <c r="C50" s="43"/>
    </row>
    <row r="51" spans="1:3" ht="15.75">
      <c r="A51" s="8"/>
      <c r="B51" s="12"/>
      <c r="C51" s="43"/>
    </row>
    <row r="52" spans="1:3" ht="15.75">
      <c r="A52" s="8"/>
      <c r="B52" s="12"/>
      <c r="C52" s="43"/>
    </row>
    <row r="53" spans="1:3" ht="15.75">
      <c r="A53" s="8"/>
      <c r="B53" s="12"/>
      <c r="C53" s="43"/>
    </row>
    <row r="54" spans="1:3" ht="15">
      <c r="A54" s="28" t="s">
        <v>25</v>
      </c>
      <c r="B54" s="52" t="s">
        <v>16</v>
      </c>
      <c r="C54" s="52"/>
    </row>
    <row r="55" spans="1:3" ht="15.75">
      <c r="A55" s="35" t="s">
        <v>18</v>
      </c>
      <c r="B55" s="53" t="s">
        <v>19</v>
      </c>
      <c r="C55" s="53"/>
    </row>
    <row r="56" spans="1:3" ht="15.75">
      <c r="A56" s="8"/>
      <c r="B56" s="12"/>
      <c r="C56" s="43"/>
    </row>
    <row r="57" spans="1:3" ht="15.75">
      <c r="A57" s="26"/>
      <c r="B57" s="12"/>
      <c r="C57" s="43"/>
    </row>
    <row r="58" spans="1:3" ht="15.75">
      <c r="A58" s="14"/>
      <c r="B58" s="14"/>
      <c r="C58" s="50"/>
    </row>
    <row r="59" spans="1:3" ht="12.75">
      <c r="A59" s="15"/>
      <c r="B59" s="15"/>
      <c r="C59" s="51"/>
    </row>
  </sheetData>
  <sheetProtection/>
  <mergeCells count="6">
    <mergeCell ref="B54:C54"/>
    <mergeCell ref="B55:C55"/>
    <mergeCell ref="A7:B7"/>
    <mergeCell ref="A8:B8"/>
    <mergeCell ref="A9:B9"/>
    <mergeCell ref="C10:D10"/>
  </mergeCells>
  <printOptions horizontalCentered="1"/>
  <pageMargins left="0.7874015748031497" right="0.7874015748031497" top="2.2440944881889764" bottom="0.31496062992125984" header="1.299212598425197" footer="0"/>
  <pageSetup horizontalDpi="600" verticalDpi="600" orientation="portrait" scale="90" r:id="rId2"/>
  <headerFooter alignWithMargins="0">
    <oddHeader>&amp;C&amp;"Arrus Blk BT,Negrita"&amp;14Estado  de Activos, Pasivos y Patrimonio
Al 31 de enero de 2013
Valores en RD$&amp;"Arrus Blk BT,Normal"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 Gomez</cp:lastModifiedBy>
  <cp:lastPrinted>2013-07-15T18:52:44Z</cp:lastPrinted>
  <dcterms:created xsi:type="dcterms:W3CDTF">1999-04-24T14:30:54Z</dcterms:created>
  <dcterms:modified xsi:type="dcterms:W3CDTF">2013-07-15T21:13:38Z</dcterms:modified>
  <cp:category/>
  <cp:version/>
  <cp:contentType/>
  <cp:contentStatus/>
</cp:coreProperties>
</file>