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210" activeTab="0"/>
  </bookViews>
  <sheets>
    <sheet name="Hoja1" sheetId="1" r:id="rId1"/>
    <sheet name="Hoja2" sheetId="2" r:id="rId2"/>
  </sheets>
  <definedNames>
    <definedName name="_xlnm.Print_Titles" localSheetId="0">'Hoja1'!$8:$13</definedName>
  </definedNames>
  <calcPr fullCalcOnLoad="1"/>
</workbook>
</file>

<file path=xl/sharedStrings.xml><?xml version="1.0" encoding="utf-8"?>
<sst xmlns="http://schemas.openxmlformats.org/spreadsheetml/2006/main" count="409" uniqueCount="403">
  <si>
    <t xml:space="preserve">Agrocomercial Rojas, S.A y/o Rafael P. R </t>
  </si>
  <si>
    <t xml:space="preserve">Agroindustrial Wilse C. por A.           </t>
  </si>
  <si>
    <t xml:space="preserve">Distribuidora Agricola Quezada Faña      </t>
  </si>
  <si>
    <t xml:space="preserve">Factoria la Bija                         </t>
  </si>
  <si>
    <t xml:space="preserve">Factoria Monte Moriath y/o Nicolas Upia  </t>
  </si>
  <si>
    <t xml:space="preserve">Fernández &amp; Comercial C. por A           </t>
  </si>
  <si>
    <t xml:space="preserve">Granex Dominicana                        </t>
  </si>
  <si>
    <t xml:space="preserve">Jose Orbis Gil                           </t>
  </si>
  <si>
    <t xml:space="preserve">José Saturnino Espinal y/o Banco Agricol </t>
  </si>
  <si>
    <t xml:space="preserve">Lacteos Dominicanos, S.A. (LADOM)        </t>
  </si>
  <si>
    <t xml:space="preserve">Parmalat Dominicana, S.A                 </t>
  </si>
  <si>
    <t xml:space="preserve">Procesadora de Granos Maguana            </t>
  </si>
  <si>
    <t xml:space="preserve">Procesadora de Semillas Fabio Antonio J. </t>
  </si>
  <si>
    <t xml:space="preserve">Distribuidora Cruz Díaz, C. por A.       </t>
  </si>
  <si>
    <t xml:space="preserve">Max Distribucion, S.A                    </t>
  </si>
  <si>
    <t xml:space="preserve">Suplidora Alberni, S. A.                 </t>
  </si>
  <si>
    <t xml:space="preserve">Comercializadora Agropec. Intercontinent </t>
  </si>
  <si>
    <t xml:space="preserve">Kettle-Sanchez Industrial, S.A.          </t>
  </si>
  <si>
    <t xml:space="preserve">Factoria de Arroz Galán, C. por A.       </t>
  </si>
  <si>
    <t xml:space="preserve">J. Rafael Núñez P.                       </t>
  </si>
  <si>
    <t xml:space="preserve">Agromolinos de Moya                      </t>
  </si>
  <si>
    <t xml:space="preserve">Prados del Campo, S.A.                   </t>
  </si>
  <si>
    <t xml:space="preserve">Barak, S.A.                              </t>
  </si>
  <si>
    <t xml:space="preserve">Vicente Suarez                           </t>
  </si>
  <si>
    <t xml:space="preserve">Hermosillo Comercial, S.A.               </t>
  </si>
  <si>
    <t xml:space="preserve">Factoria J. Miranda, C. Por A            </t>
  </si>
  <si>
    <t xml:space="preserve">Alfredo E. Guerra &amp; Suscesores           </t>
  </si>
  <si>
    <t xml:space="preserve">Federacion de Parcelero Gregorio Luperon </t>
  </si>
  <si>
    <t xml:space="preserve">Briquetas Nacionales, C X A              </t>
  </si>
  <si>
    <t xml:space="preserve">Frutos Ferrer, S.A.                      </t>
  </si>
  <si>
    <t xml:space="preserve">Delta Comercial                          </t>
  </si>
  <si>
    <t xml:space="preserve">Jumarpo C x A                            </t>
  </si>
  <si>
    <t xml:space="preserve">Flexo Pack C por A                       </t>
  </si>
  <si>
    <t xml:space="preserve">Jumex  Dominicana, S.A                   </t>
  </si>
  <si>
    <t xml:space="preserve">Promociones Formentera, S.A              </t>
  </si>
  <si>
    <t xml:space="preserve">Imperial Soft Drinks C.x A               </t>
  </si>
  <si>
    <t xml:space="preserve">Inversiones Neronde, S.A                 </t>
  </si>
  <si>
    <t xml:space="preserve">Graciano &amp; Graciano y/o Omar Graciano    </t>
  </si>
  <si>
    <t xml:space="preserve">Agentes Aduanales Alvarez &amp; Asoc         </t>
  </si>
  <si>
    <t xml:space="preserve">Instituto Nacional de la Uva (INUVA)     </t>
  </si>
  <si>
    <t xml:space="preserve">Ramon Jaquez                             </t>
  </si>
  <si>
    <t xml:space="preserve">R.S. Johnson &amp; Cia, S.A                  </t>
  </si>
  <si>
    <t xml:space="preserve">Mercantil Morel Diaz,SRL                 </t>
  </si>
  <si>
    <t xml:space="preserve">Alimentos y Equips Nuñez, SRL            </t>
  </si>
  <si>
    <t xml:space="preserve">Arrocera Cheo/Jose Julian Paulino Nuñez  </t>
  </si>
  <si>
    <t xml:space="preserve">Distribuidora Dilasa                     </t>
  </si>
  <si>
    <t xml:space="preserve">Granja Gloria Eterna G.A                 </t>
  </si>
  <si>
    <t xml:space="preserve">Suplidora del Norte Huevos Agregados S.A </t>
  </si>
  <si>
    <t xml:space="preserve">Ansaken SRL                              </t>
  </si>
  <si>
    <t xml:space="preserve">Inversiones Edymat, SRL                  </t>
  </si>
  <si>
    <t xml:space="preserve">Cac Media                                </t>
  </si>
  <si>
    <t xml:space="preserve">Inversiones Agroindustriales Arandano,   </t>
  </si>
  <si>
    <t xml:space="preserve">Licar, S.A.                              </t>
  </si>
  <si>
    <t xml:space="preserve">Agroluz                                  </t>
  </si>
  <si>
    <t xml:space="preserve">Arte, Canasta, Arteca,S.R.L              </t>
  </si>
  <si>
    <t xml:space="preserve">Factoria de Arroz Luis Martinez SRL      </t>
  </si>
  <si>
    <t xml:space="preserve">Comisario Suply, S.R.L                   </t>
  </si>
  <si>
    <t xml:space="preserve">Tecnologia Agricola Avanzada             </t>
  </si>
  <si>
    <t xml:space="preserve">Antimo Comercial, S.R.L                  </t>
  </si>
  <si>
    <t xml:space="preserve">Abasteciemientos Diversos, S.A           </t>
  </si>
  <si>
    <t xml:space="preserve">SAFRE IMPORT/Textileria y Limpieza       </t>
  </si>
  <si>
    <t xml:space="preserve">ATT Import, SRL                          </t>
  </si>
  <si>
    <t xml:space="preserve">D &amp; M Provisiones, S.R.L                 </t>
  </si>
  <si>
    <t xml:space="preserve">Comercial Ramirez, S.R.L                 </t>
  </si>
  <si>
    <t xml:space="preserve">Casa Chepe, S.R.L                        </t>
  </si>
  <si>
    <t xml:space="preserve">Almac Dominicana                         </t>
  </si>
  <si>
    <t xml:space="preserve">Suplioffice                              </t>
  </si>
  <si>
    <t xml:space="preserve">Innovacorp Dominicana SRL                </t>
  </si>
  <si>
    <t xml:space="preserve">Dirección General de Impuestos Internos  </t>
  </si>
  <si>
    <t xml:space="preserve">Instituto de Auxilio y Viviendas SAVICA  </t>
  </si>
  <si>
    <t xml:space="preserve">Seguros Banreservas                      </t>
  </si>
  <si>
    <t xml:space="preserve">Tesorería de la Seguridad Social         </t>
  </si>
  <si>
    <t xml:space="preserve">Corp.del Acueducto y Alcantarillado S.D  </t>
  </si>
  <si>
    <t xml:space="preserve">Corp.del Acueducto (Coraasan)            </t>
  </si>
  <si>
    <t xml:space="preserve">Ayuntamiento Santo Domingo Oeste         </t>
  </si>
  <si>
    <t xml:space="preserve">Ayuntamiento del Distrito Nacional       </t>
  </si>
  <si>
    <t xml:space="preserve">Comedores Económicos del Estado          </t>
  </si>
  <si>
    <t xml:space="preserve">INAPA / Inst. Nac. de Aguas P. y Alcant. </t>
  </si>
  <si>
    <t xml:space="preserve">Ayuntamiento Municipio Santiago          </t>
  </si>
  <si>
    <t xml:space="preserve">Ayuntamiento Santo Domingo Este          </t>
  </si>
  <si>
    <t xml:space="preserve">Altagracia Peña Bonilla                  </t>
  </si>
  <si>
    <t xml:space="preserve">Ana Silvia Green Garcia                  </t>
  </si>
  <si>
    <t xml:space="preserve">Angel Bienvenido Martinez Lora           </t>
  </si>
  <si>
    <t xml:space="preserve">Cecilia Arias Pinales                    </t>
  </si>
  <si>
    <t xml:space="preserve">Delsia F. Perez Bello                    </t>
  </si>
  <si>
    <t xml:space="preserve">Domingo Rodriguez Vargas                 </t>
  </si>
  <si>
    <t xml:space="preserve">Enrique Hernandez Ceballos               </t>
  </si>
  <si>
    <t xml:space="preserve">Estela Fernandez García                  </t>
  </si>
  <si>
    <t xml:space="preserve">Fabia Reyes Santos                       </t>
  </si>
  <si>
    <t xml:space="preserve">Fausto Estrella                          </t>
  </si>
  <si>
    <t xml:space="preserve">Felix Benjamin Roque Taveras             </t>
  </si>
  <si>
    <t xml:space="preserve">Israel Chavez Gomez                      </t>
  </si>
  <si>
    <t xml:space="preserve">Joan Manuel Jiménez Codero               </t>
  </si>
  <si>
    <t xml:space="preserve">Juan Alberto Gonzalez Paredes            </t>
  </si>
  <si>
    <t xml:space="preserve">Juan Antonio L. Pichardo                 </t>
  </si>
  <si>
    <t xml:space="preserve">Lucila Altagracia Escaño de la Cruz      </t>
  </si>
  <si>
    <t xml:space="preserve">Miguel Angel Rosario                     </t>
  </si>
  <si>
    <t xml:space="preserve">Nadin Miguel Bezi                        </t>
  </si>
  <si>
    <t xml:space="preserve">Olmedo Moreta                            </t>
  </si>
  <si>
    <t xml:space="preserve">Omar E. Montes de Oca                    </t>
  </si>
  <si>
    <t xml:space="preserve">Osmilda Mercedes Méndez de Medrano       </t>
  </si>
  <si>
    <t xml:space="preserve">Rafael Moscoso Garcia                    </t>
  </si>
  <si>
    <t xml:space="preserve">Sofía Jiménez Javier                     </t>
  </si>
  <si>
    <t xml:space="preserve">Mirian Rodriguez de Hazmim               </t>
  </si>
  <si>
    <t xml:space="preserve">Pimentel Pujols, Bienvenido/Jose Maceo S </t>
  </si>
  <si>
    <t xml:space="preserve">Maria Rafaela  Castro de Silverio        </t>
  </si>
  <si>
    <t xml:space="preserve">Ramon Alfredo Almonte Solano             </t>
  </si>
  <si>
    <t xml:space="preserve">Haisel Evelio Mercedes/Altagracia Rosa   </t>
  </si>
  <si>
    <t xml:space="preserve">Depositos Antillanos , S.A               </t>
  </si>
  <si>
    <t xml:space="preserve">Alejandro Martinez Jimenez               </t>
  </si>
  <si>
    <t xml:space="preserve">Florangel  Rivera Mejia                  </t>
  </si>
  <si>
    <t xml:space="preserve">Leonel Emilio Evangelista Hidalgo        </t>
  </si>
  <si>
    <t xml:space="preserve">Domingo Santana Reyes Duarte             </t>
  </si>
  <si>
    <t xml:space="preserve">Hermandad de Pensionados F. A.           </t>
  </si>
  <si>
    <t xml:space="preserve">Rolando Antonio Pimentel Barat           </t>
  </si>
  <si>
    <t xml:space="preserve">Emilio Simeon Perez Nuñez                </t>
  </si>
  <si>
    <t xml:space="preserve">Cam Informatica                          </t>
  </si>
  <si>
    <t xml:space="preserve">Chapman (Cerrajeria)                     </t>
  </si>
  <si>
    <t xml:space="preserve">Claramente, S.A y/o Juan Alberto Bonilla </t>
  </si>
  <si>
    <t xml:space="preserve">Compañia de Servicios de Ingenieria y Ar </t>
  </si>
  <si>
    <t xml:space="preserve">Compañia Nacional de Television y/o Juli </t>
  </si>
  <si>
    <t xml:space="preserve">Comunicaciones, Eventos y TV             </t>
  </si>
  <si>
    <t xml:space="preserve">Distosa, S.A.                            </t>
  </si>
  <si>
    <t xml:space="preserve">Distribuidora de Electricidad del Este   </t>
  </si>
  <si>
    <t xml:space="preserve">Distribuidora de Electricidad del Norte  </t>
  </si>
  <si>
    <t xml:space="preserve">Editora del Caribe                       </t>
  </si>
  <si>
    <t xml:space="preserve">Editora el Nuevo Diario                  </t>
  </si>
  <si>
    <t xml:space="preserve">Editora Hoy                              </t>
  </si>
  <si>
    <t xml:space="preserve">Editora Internacional C Por A            </t>
  </si>
  <si>
    <t xml:space="preserve">El Colmado de Pucho                      </t>
  </si>
  <si>
    <t xml:space="preserve">Electronica Lama, C. por A               </t>
  </si>
  <si>
    <t xml:space="preserve">Emiliano E. Familia Santos               </t>
  </si>
  <si>
    <t xml:space="preserve">Francisco Ureña                          </t>
  </si>
  <si>
    <t xml:space="preserve">Gomas Olimpica (La Vega)                 </t>
  </si>
  <si>
    <t xml:space="preserve">GTB Radiodifusores, C por A.             </t>
  </si>
  <si>
    <t xml:space="preserve">Hequi Comunicaciones                     </t>
  </si>
  <si>
    <t xml:space="preserve">Huascar David Canaán                     </t>
  </si>
  <si>
    <t xml:space="preserve">IB Systems, S.A                          </t>
  </si>
  <si>
    <t xml:space="preserve">Ing. Pablo Cuevas Polanco                </t>
  </si>
  <si>
    <t xml:space="preserve">Ing. Nelio Antonio Pérez                 </t>
  </si>
  <si>
    <t xml:space="preserve">Intervalores S.A                         </t>
  </si>
  <si>
    <t xml:space="preserve">Jean Luis Serret Erickson                </t>
  </si>
  <si>
    <t xml:space="preserve">Laboratorio Unión Diesel                 </t>
  </si>
  <si>
    <t xml:space="preserve">Manuel Corripio, C por A                 </t>
  </si>
  <si>
    <t xml:space="preserve">Periodico Santo Domingo y/o Juan Fco P   </t>
  </si>
  <si>
    <t xml:space="preserve">Producciones Papilon                     </t>
  </si>
  <si>
    <t xml:space="preserve">Producciones Televisa, S.A               </t>
  </si>
  <si>
    <t xml:space="preserve">Publicaciones Ahora, C.Por A             </t>
  </si>
  <si>
    <t xml:space="preserve">Rafelito Motors (Montecristi)            </t>
  </si>
  <si>
    <t xml:space="preserve">Recuentos Visuales, S.A                  </t>
  </si>
  <si>
    <t xml:space="preserve">Santo Domingo en las Noticias            </t>
  </si>
  <si>
    <t xml:space="preserve">Sea Usted el Jurado y/o Alberto Amengual </t>
  </si>
  <si>
    <t xml:space="preserve">Talleres Leo                             </t>
  </si>
  <si>
    <t xml:space="preserve">Tecnologia Industrial de Léon (TIDELSA)  </t>
  </si>
  <si>
    <t xml:space="preserve">Tink Corporation Caribe C por A          </t>
  </si>
  <si>
    <t xml:space="preserve">Tricom, S.A                              </t>
  </si>
  <si>
    <t xml:space="preserve">Usted Ante al Pueblo y/o Rafael Ant. S   </t>
  </si>
  <si>
    <t xml:space="preserve">Oficina Universal S.A                    </t>
  </si>
  <si>
    <t xml:space="preserve">Distribuidora de Electricidad del Sur    </t>
  </si>
  <si>
    <t xml:space="preserve">RM Sazon y/o Marcela Alcequiez           </t>
  </si>
  <si>
    <t xml:space="preserve">Servicios Suero de la Cruz               </t>
  </si>
  <si>
    <t xml:space="preserve">Impresora de Leon S.A.                   </t>
  </si>
  <si>
    <t xml:space="preserve">CGW, Compañia Grafica, S.A               </t>
  </si>
  <si>
    <t xml:space="preserve">Banderas del Mundo, S.A.                 </t>
  </si>
  <si>
    <t xml:space="preserve">Servicios Multiples de Seguridad CxA     </t>
  </si>
  <si>
    <t xml:space="preserve">Autocentro Navarro,C.x a.                </t>
  </si>
  <si>
    <t xml:space="preserve">Caribe Tours, C. por A.                  </t>
  </si>
  <si>
    <t xml:space="preserve">Multigestiones Ayax, S.A                 </t>
  </si>
  <si>
    <t xml:space="preserve">Auto Asesores                            </t>
  </si>
  <si>
    <t xml:space="preserve">Rhica Services,S.A                       </t>
  </si>
  <si>
    <t xml:space="preserve">Saniel, C.X.A                            </t>
  </si>
  <si>
    <t xml:space="preserve">Victor V. Refrigeracion                  </t>
  </si>
  <si>
    <t xml:space="preserve">Refricentro A &amp; B, C por A               </t>
  </si>
  <si>
    <t xml:space="preserve">Copy Soluciones Internacional            </t>
  </si>
  <si>
    <t xml:space="preserve">Petroleos Ivadite del Caribe S.A         </t>
  </si>
  <si>
    <t xml:space="preserve">Compañia Dominicana de Telefonos ,C.x.A  </t>
  </si>
  <si>
    <t xml:space="preserve">Tecnologia Diversas Metalmecanicas Cabre </t>
  </si>
  <si>
    <t xml:space="preserve">X Medios                                 </t>
  </si>
  <si>
    <t xml:space="preserve">Abreu, Modesto                           </t>
  </si>
  <si>
    <t xml:space="preserve">Corporacion Dominica de Radio y Televisi </t>
  </si>
  <si>
    <t xml:space="preserve">Franjul Corporativa,S.A                  </t>
  </si>
  <si>
    <t xml:space="preserve">Editora Listin Diario                    </t>
  </si>
  <si>
    <t xml:space="preserve">Industria  Electronica TM S.A            </t>
  </si>
  <si>
    <t xml:space="preserve">Torrente Azul, S.A                       </t>
  </si>
  <si>
    <t xml:space="preserve">Rv. Imperio Eléctrico,S.A                </t>
  </si>
  <si>
    <t xml:space="preserve">Cedric Rodolfo Brito Barrera             </t>
  </si>
  <si>
    <t xml:space="preserve">Ernis Gonzalez                           </t>
  </si>
  <si>
    <t xml:space="preserve">Floristeria Suni Flor                    </t>
  </si>
  <si>
    <t xml:space="preserve">Franklin Rafael  King Mota               </t>
  </si>
  <si>
    <t xml:space="preserve">Pablo Danilo Acosta                      </t>
  </si>
  <si>
    <t xml:space="preserve">Produccciones F.M. y/o Firo Sallnelis M. </t>
  </si>
  <si>
    <t xml:space="preserve">Esteban Sanchez                          </t>
  </si>
  <si>
    <t xml:space="preserve">Anibal Herrera/Teledemocracia            </t>
  </si>
  <si>
    <t xml:space="preserve">Encar-Medios, S.A                        </t>
  </si>
  <si>
    <t xml:space="preserve">ARS Humano                               </t>
  </si>
  <si>
    <t xml:space="preserve">Offitek                                  </t>
  </si>
  <si>
    <t xml:space="preserve">Martin Polanco Paula                     </t>
  </si>
  <si>
    <t xml:space="preserve">Imperio Eléctrico S.A                    </t>
  </si>
  <si>
    <t xml:space="preserve">Tanagra, S.A.                            </t>
  </si>
  <si>
    <t xml:space="preserve">Hora Critica y/o Miguel Ant. Franjul B.  </t>
  </si>
  <si>
    <t xml:space="preserve">Plasticos Flexibles, C x A               </t>
  </si>
  <si>
    <t xml:space="preserve">Repuestos  y Gomas el Conductor,S.A      </t>
  </si>
  <si>
    <t xml:space="preserve">Skagen,S.A                               </t>
  </si>
  <si>
    <t xml:space="preserve">Orange Dominicana, S.A                   </t>
  </si>
  <si>
    <t xml:space="preserve">RCD International Advisory Inc           </t>
  </si>
  <si>
    <t xml:space="preserve">Producciones Mesa &amp; Asociados            </t>
  </si>
  <si>
    <t xml:space="preserve">JL Consultores                           </t>
  </si>
  <si>
    <t xml:space="preserve">Domitrade, S.A.                          </t>
  </si>
  <si>
    <t xml:space="preserve">Teleradio America, S.A                   </t>
  </si>
  <si>
    <t xml:space="preserve">Maravillas Comunicaciones S.A            </t>
  </si>
  <si>
    <t xml:space="preserve">Proceso                                  </t>
  </si>
  <si>
    <t xml:space="preserve">Nolasco Rodriguez, Juan                  </t>
  </si>
  <si>
    <t xml:space="preserve">Invs. Martinez Rosario &amp; Asocs., S.A     </t>
  </si>
  <si>
    <t xml:space="preserve">Fundacion Sur Futuro,Inc.                </t>
  </si>
  <si>
    <t xml:space="preserve">Alejandro Esteban Sanchez                </t>
  </si>
  <si>
    <t xml:space="preserve">José Ernesto Marte Piantini              </t>
  </si>
  <si>
    <t xml:space="preserve">DPG Electric                             </t>
  </si>
  <si>
    <t xml:space="preserve">Gonzalez &amp; Quezada, S. A.                </t>
  </si>
  <si>
    <t xml:space="preserve">Puello Báez &amp; Asociados, S. A.           </t>
  </si>
  <si>
    <t xml:space="preserve">Mario Anibal Jimenez Calvo               </t>
  </si>
  <si>
    <t xml:space="preserve">Ovalle Zapata, Abraham                   </t>
  </si>
  <si>
    <t xml:space="preserve">Payano , Zacarias                        </t>
  </si>
  <si>
    <t xml:space="preserve">Padilla, Carlos Manuel                   </t>
  </si>
  <si>
    <t xml:space="preserve">Reynoso Romero, Yon Robert               </t>
  </si>
  <si>
    <t xml:space="preserve">Display Internacional, C. por A.         </t>
  </si>
  <si>
    <t xml:space="preserve">CDL Comunicaciones C. Por A              </t>
  </si>
  <si>
    <t xml:space="preserve">Nigslme Isabel Peña Fatule               </t>
  </si>
  <si>
    <t xml:space="preserve">Junior Alberto Hernández de la Cruz      </t>
  </si>
  <si>
    <t xml:space="preserve">Almacaribe                               </t>
  </si>
  <si>
    <t xml:space="preserve">Uceta Rodriguez, Jorge Luis              </t>
  </si>
  <si>
    <t xml:space="preserve">Mota de la Cruz, Urbanelia               </t>
  </si>
  <si>
    <t xml:space="preserve">Web Cable Technology SRL                 </t>
  </si>
  <si>
    <t xml:space="preserve">Easy Solutions Corporation               </t>
  </si>
  <si>
    <t xml:space="preserve">Tavarez Guerrero, Carlos Eduardo         </t>
  </si>
  <si>
    <t xml:space="preserve">Producciones Equilibrio                  </t>
  </si>
  <si>
    <t xml:space="preserve">Carpas Tropicales,SRL                    </t>
  </si>
  <si>
    <t xml:space="preserve">Podium, S.A                              </t>
  </si>
  <si>
    <t xml:space="preserve">Plásticos del Caribe                     </t>
  </si>
  <si>
    <t xml:space="preserve">Sieber Comercial, S.A.                   </t>
  </si>
  <si>
    <t xml:space="preserve">L&amp;D Transport SRL                        </t>
  </si>
  <si>
    <t xml:space="preserve">Garbo Joyas, SRL                         </t>
  </si>
  <si>
    <t xml:space="preserve">Jimenez Hernandez, Ramon                 </t>
  </si>
  <si>
    <t xml:space="preserve">Guzman Compres, Niobel Jose              </t>
  </si>
  <si>
    <t xml:space="preserve">Valdez Lara, Eddy                        </t>
  </si>
  <si>
    <t xml:space="preserve">Mejia Bello, Dinorah Teresa              </t>
  </si>
  <si>
    <t xml:space="preserve">Suarez de Jesus, Adriano Luis G          </t>
  </si>
  <si>
    <t xml:space="preserve">Julián Brenes &amp; Asoc. Abogados Asesores  </t>
  </si>
  <si>
    <t xml:space="preserve">De la Cruz Severino, Ramon               </t>
  </si>
  <si>
    <t xml:space="preserve">Vasquez Valentin, Marcos Angel           </t>
  </si>
  <si>
    <t xml:space="preserve">Pedro Eligio Bonilla                     </t>
  </si>
  <si>
    <t xml:space="preserve">Israel A. Gutierrez P                    </t>
  </si>
  <si>
    <t xml:space="preserve">Libreria Juridica Internacional, S.R.L   </t>
  </si>
  <si>
    <t xml:space="preserve">Constructora  Bahía/Campusano, Nancy     </t>
  </si>
  <si>
    <t xml:space="preserve">Grupo Drimax                             </t>
  </si>
  <si>
    <t xml:space="preserve">Nissi Design, S.A.                       </t>
  </si>
  <si>
    <t xml:space="preserve">Willys Fradys Ortiz y/o Maniel Informati </t>
  </si>
  <si>
    <t xml:space="preserve">Bodegas Barceló, C. por A.               </t>
  </si>
  <si>
    <t xml:space="preserve">Mota Caramichos, Jorge Fabio             </t>
  </si>
  <si>
    <t xml:space="preserve">Toria Trading, C. por A.                 </t>
  </si>
  <si>
    <t xml:space="preserve">Manuel De Jesús Pérez                    </t>
  </si>
  <si>
    <t xml:space="preserve">Sindicato Camiones y Fulgones SJM        </t>
  </si>
  <si>
    <t xml:space="preserve">Filamentos Caribe,  S. A.                </t>
  </si>
  <si>
    <t xml:space="preserve">El Catador, S. A.                        </t>
  </si>
  <si>
    <t xml:space="preserve">Industrias  Alonso, C. por A.            </t>
  </si>
  <si>
    <t xml:space="preserve">H &amp; J Petróleo,SRL.                      </t>
  </si>
  <si>
    <t xml:space="preserve">J &amp; S Company, S. A.                     </t>
  </si>
  <si>
    <t xml:space="preserve">Ozavi Rent A Car                         </t>
  </si>
  <si>
    <t xml:space="preserve">Industria Electromecanica Caceres S.A    </t>
  </si>
  <si>
    <t xml:space="preserve">Equimmof, SRL                            </t>
  </si>
  <si>
    <t xml:space="preserve">Omcar Dominicana                         </t>
  </si>
  <si>
    <t xml:space="preserve">Sernea y/o Jose Agustin Abreu Hernandez  </t>
  </si>
  <si>
    <t xml:space="preserve">Graham &amp; Wilkinson                       </t>
  </si>
  <si>
    <t xml:space="preserve">Climosa Enterprise, S.R.L.               </t>
  </si>
  <si>
    <t xml:space="preserve">Jones Willmore, Samuel                   </t>
  </si>
  <si>
    <t xml:space="preserve">Chico's, Rent Car, C. por A.             </t>
  </si>
  <si>
    <t xml:space="preserve">Hernandez Florez Ismael                  </t>
  </si>
  <si>
    <t xml:space="preserve">Yaniris Roman                            </t>
  </si>
  <si>
    <t xml:space="preserve">Proyecto y Servicios P&amp;R SRL             </t>
  </si>
  <si>
    <t xml:space="preserve">Aramadura Proteccion &amp; Seguridad,S.R.L   </t>
  </si>
  <si>
    <t xml:space="preserve">Angel Light Company, S.R.L               </t>
  </si>
  <si>
    <t xml:space="preserve">Provisiones los Compa EIRL               </t>
  </si>
  <si>
    <t xml:space="preserve">Importadora alimentos la Zeta, SRL       </t>
  </si>
  <si>
    <t xml:space="preserve">Cros Publicidad                          </t>
  </si>
  <si>
    <t xml:space="preserve">Luciano Luciano Maquinarias Y Repuesto   </t>
  </si>
  <si>
    <t xml:space="preserve">SUPLIFIESTA/Suplidores y Servicios V.R,  </t>
  </si>
  <si>
    <t xml:space="preserve">Blue Cover, SRL                          </t>
  </si>
  <si>
    <t xml:space="preserve">Comput Com..S.R.L                        </t>
  </si>
  <si>
    <t xml:space="preserve">Su Carne                                 </t>
  </si>
  <si>
    <t xml:space="preserve">Vegetales y Frutos del Pais/Jacinto Tava </t>
  </si>
  <si>
    <t xml:space="preserve">Mensajeria Nacional, S.R.L.              </t>
  </si>
  <si>
    <t xml:space="preserve">Manzano Garcia . Felipe Antonio          </t>
  </si>
  <si>
    <t xml:space="preserve">Tocantis Trading Marketing, SRL          </t>
  </si>
  <si>
    <t xml:space="preserve">D Lujos Fiesta                           </t>
  </si>
  <si>
    <t xml:space="preserve">Miguel De Jesus Sanchez Rivera           </t>
  </si>
  <si>
    <t>Sub-Total  Por Pagar</t>
  </si>
  <si>
    <t>Otras Cuentas por Pagar</t>
  </si>
  <si>
    <t>Banco de Reservas</t>
  </si>
  <si>
    <t>Prestaciones Laborales</t>
  </si>
  <si>
    <t>Retenciones Por Pagar</t>
  </si>
  <si>
    <t>Total General</t>
  </si>
  <si>
    <t>PASIVOS</t>
  </si>
  <si>
    <t>DOCUMENTOS POR PAGAR</t>
  </si>
  <si>
    <t>Banco Nac. de Fom. Vivien</t>
  </si>
  <si>
    <t>Préstamo BNV-Capital</t>
  </si>
  <si>
    <t>Préstamo BNV-Intereses</t>
  </si>
  <si>
    <t>Banco Agricola de R. D.</t>
  </si>
  <si>
    <t>B. Agricola de R. D.-Capi</t>
  </si>
  <si>
    <t>Cuentas por Pagar</t>
  </si>
  <si>
    <t>Módulo de Proveedores</t>
  </si>
  <si>
    <t>Anticipo de Clientes</t>
  </si>
  <si>
    <t>Clientes Aptos. P. H. Man</t>
  </si>
  <si>
    <t>Angel M. Vasquez Grullon</t>
  </si>
  <si>
    <t>Camilo Ledy Feliz Jimenez</t>
  </si>
  <si>
    <t>Carlos A. Jimenez Diclo</t>
  </si>
  <si>
    <t>Carlos Nelson Valdez</t>
  </si>
  <si>
    <t>Domingo E. Chala T.</t>
  </si>
  <si>
    <t>Francisca Altagracia G.</t>
  </si>
  <si>
    <t>Francisco Apolinar Adames</t>
  </si>
  <si>
    <t>Jorge Medina Morel</t>
  </si>
  <si>
    <t>Jose Enrique Fructuoso</t>
  </si>
  <si>
    <t>Juana Maria Flores</t>
  </si>
  <si>
    <t>Julio Cesar Portorreal</t>
  </si>
  <si>
    <t>Larissa Amezquita</t>
  </si>
  <si>
    <t>Lourdes Celegna Blanco</t>
  </si>
  <si>
    <t>Luz Maria Reynoso</t>
  </si>
  <si>
    <t>Marino Perez</t>
  </si>
  <si>
    <t>Maximo de Jesus Hernandez</t>
  </si>
  <si>
    <t>Migdalia de los Santos</t>
  </si>
  <si>
    <t>Miguel A. Mustafa</t>
  </si>
  <si>
    <t>Pedro Pablo Frias</t>
  </si>
  <si>
    <t>Primitivo Contrera</t>
  </si>
  <si>
    <t>Raquel C.Suarez</t>
  </si>
  <si>
    <t>Regina A. Alburquerque</t>
  </si>
  <si>
    <t>Rosa M Pierret Guillen</t>
  </si>
  <si>
    <t>William Radahames Dominic</t>
  </si>
  <si>
    <t>William Ramirez Montero</t>
  </si>
  <si>
    <t>Yudy Rodriguez C</t>
  </si>
  <si>
    <t>Zeneida Severino Marte</t>
  </si>
  <si>
    <t>Zunilda Acosta Belliard</t>
  </si>
  <si>
    <t>Deuda Pública</t>
  </si>
  <si>
    <t>Arrend. Cobrado por Antic</t>
  </si>
  <si>
    <t>Arrend. Edif. Jeremias LV</t>
  </si>
  <si>
    <t>Acum. y Retenc. por Pagar</t>
  </si>
  <si>
    <t>Nómina de Pago</t>
  </si>
  <si>
    <t>Impuestos sobre Sueldos</t>
  </si>
  <si>
    <t>Seguro Familiar de Salud</t>
  </si>
  <si>
    <t>Seguro de Pensiones</t>
  </si>
  <si>
    <t>Serv. Funerarios Savica</t>
  </si>
  <si>
    <t>Retenciones 5% Segun Ley</t>
  </si>
  <si>
    <t>Retención 2% Servicios</t>
  </si>
  <si>
    <t>Reten. ITBIS Persona Juri</t>
  </si>
  <si>
    <t>Reten. ITBIS Persona Fisi</t>
  </si>
  <si>
    <t>Seguro Médico</t>
  </si>
  <si>
    <t>Retenciones 10% Alquiler</t>
  </si>
  <si>
    <t>Retenc. 10% Honorarios</t>
  </si>
  <si>
    <t>Plan de Retiro</t>
  </si>
  <si>
    <t>Prest. Hipotec. Plan Ret.</t>
  </si>
  <si>
    <t>Prést. Menor Cuantía-P. R</t>
  </si>
  <si>
    <t>Credito Supermercados</t>
  </si>
  <si>
    <t>Club Inespre</t>
  </si>
  <si>
    <t>Aportes y Rend. P. Retiro</t>
  </si>
  <si>
    <t>Prést. Empl.Feliz-BcoRva</t>
  </si>
  <si>
    <t>Sueldos Periodo Anterior</t>
  </si>
  <si>
    <t>Comercial la Isabela</t>
  </si>
  <si>
    <t>Asoc. Agropecuaria/ANPA</t>
  </si>
  <si>
    <t>Coop. Nacional Agropec.-</t>
  </si>
  <si>
    <t>B &amp; G Comercial</t>
  </si>
  <si>
    <t>Retenc. 0.5% Ley 182-09</t>
  </si>
  <si>
    <t>Otras Retenciones 10%</t>
  </si>
  <si>
    <t>ITC Intracorp, S.R.L.</t>
  </si>
  <si>
    <t>Retenc. 3% Ley 139-11</t>
  </si>
  <si>
    <t>Labor Real.,Dieta -H.Extr</t>
  </si>
  <si>
    <t>Deuda Pública - Ret. y Ac</t>
  </si>
  <si>
    <t>Servicios Técnicos Profes</t>
  </si>
  <si>
    <t>Comercial Juan José Ureña</t>
  </si>
  <si>
    <t>Otras Acum. y Retenc.</t>
  </si>
  <si>
    <t>Pasivos Diferidos</t>
  </si>
  <si>
    <t>Vtas. Bonos por Liquidar</t>
  </si>
  <si>
    <t>Total Pasivos</t>
  </si>
  <si>
    <t>PATRIMONIO</t>
  </si>
  <si>
    <t>Patrimonio Autorizado</t>
  </si>
  <si>
    <t>Capital Asignado Ley 526</t>
  </si>
  <si>
    <t>Resultados</t>
  </si>
  <si>
    <t>Resultados Periodos Anter</t>
  </si>
  <si>
    <t>Resultados del Periodo</t>
  </si>
  <si>
    <t>Conversión Pasivo D. Publ</t>
  </si>
  <si>
    <t>Resultado Año Actual</t>
  </si>
  <si>
    <t>Total Capital</t>
  </si>
  <si>
    <t>Total Pasivo más Capital</t>
  </si>
  <si>
    <t>GERENCIA FINANCIERA</t>
  </si>
  <si>
    <t>Departamento de Contabilidad</t>
  </si>
  <si>
    <t>Documentos y Cuentas por Pagar Detalladas</t>
  </si>
  <si>
    <t>(Valores en RD$)</t>
  </si>
  <si>
    <t>Nombre</t>
  </si>
  <si>
    <t>Valor</t>
  </si>
  <si>
    <t>Préstamos, Retenciones y Acumulaciones</t>
  </si>
  <si>
    <t>Banco Nacional  de Fomento de Vivienda</t>
  </si>
  <si>
    <t>Anticipo de Clientes Proyecto Manoguayabo</t>
  </si>
  <si>
    <t>Arrend. Cobrado por Anticipado</t>
  </si>
  <si>
    <t>Total Préstamos, Retenciones y Acumulaciones</t>
  </si>
  <si>
    <t>Pasivo Remitido a Deuda Pública</t>
  </si>
  <si>
    <t>DEUDA NETA</t>
  </si>
  <si>
    <t>Al 31 de Julio de 2013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</si>
</sst>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.000000000_);[Red]\(#,##0.000000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40" fontId="0" fillId="0" borderId="0" xfId="0" applyNumberFormat="1" applyAlignment="1">
      <alignment/>
    </xf>
    <xf numFmtId="0" fontId="41" fillId="0" borderId="11" xfId="0" applyFont="1" applyBorder="1" applyAlignment="1">
      <alignment horizontal="center"/>
    </xf>
    <xf numFmtId="40" fontId="41" fillId="0" borderId="12" xfId="0" applyNumberFormat="1" applyFont="1" applyBorder="1" applyAlignment="1">
      <alignment horizontal="center"/>
    </xf>
    <xf numFmtId="40" fontId="0" fillId="0" borderId="0" xfId="0" applyNumberFormat="1" applyBorder="1" applyAlignment="1">
      <alignment/>
    </xf>
    <xf numFmtId="40" fontId="0" fillId="0" borderId="13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0" fontId="44" fillId="0" borderId="14" xfId="0" applyNumberFormat="1" applyFont="1" applyBorder="1" applyAlignment="1">
      <alignment/>
    </xf>
    <xf numFmtId="40" fontId="44" fillId="0" borderId="0" xfId="0" applyNumberFormat="1" applyFont="1" applyBorder="1" applyAlignment="1">
      <alignment/>
    </xf>
    <xf numFmtId="4" fontId="43" fillId="0" borderId="13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40" fontId="45" fillId="0" borderId="15" xfId="0" applyNumberFormat="1" applyFont="1" applyBorder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9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638175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5057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327"/>
  <sheetViews>
    <sheetView tabSelected="1" zoomScalePageLayoutView="0" workbookViewId="0" topLeftCell="A1">
      <selection activeCell="A3" sqref="A3"/>
    </sheetView>
  </sheetViews>
  <sheetFormatPr defaultColWidth="25.7109375" defaultRowHeight="15"/>
  <cols>
    <col min="1" max="1" width="49.28125" style="0" bestFit="1" customWidth="1"/>
    <col min="2" max="2" width="18.7109375" style="8" bestFit="1" customWidth="1"/>
  </cols>
  <sheetData>
    <row r="1" ht="15"/>
    <row r="2" ht="15"/>
    <row r="3" ht="15"/>
    <row r="4" ht="15"/>
    <row r="5" ht="15"/>
    <row r="6" ht="15"/>
    <row r="7" ht="15"/>
    <row r="8" spans="1:2" ht="23.25">
      <c r="A8" s="20" t="s">
        <v>389</v>
      </c>
      <c r="B8" s="20"/>
    </row>
    <row r="9" spans="1:2" ht="21">
      <c r="A9" s="21" t="s">
        <v>390</v>
      </c>
      <c r="B9" s="21"/>
    </row>
    <row r="10" spans="1:2" ht="19.5">
      <c r="A10" s="22" t="s">
        <v>391</v>
      </c>
      <c r="B10" s="22"/>
    </row>
    <row r="11" spans="1:2" ht="18.75">
      <c r="A11" s="23" t="s">
        <v>402</v>
      </c>
      <c r="B11" s="23"/>
    </row>
    <row r="12" spans="1:2" ht="18" thickBot="1">
      <c r="A12" s="24" t="s">
        <v>392</v>
      </c>
      <c r="B12" s="24"/>
    </row>
    <row r="13" spans="1:2" ht="15.75" thickBot="1">
      <c r="A13" s="9" t="s">
        <v>393</v>
      </c>
      <c r="B13" s="10" t="s">
        <v>394</v>
      </c>
    </row>
    <row r="15" spans="1:2" ht="15">
      <c r="A15" t="s">
        <v>59</v>
      </c>
      <c r="B15" s="8">
        <v>9463220</v>
      </c>
    </row>
    <row r="16" spans="1:2" ht="15">
      <c r="A16" t="s">
        <v>178</v>
      </c>
      <c r="B16" s="8">
        <v>5875000</v>
      </c>
    </row>
    <row r="17" spans="1:2" ht="15">
      <c r="A17" t="s">
        <v>38</v>
      </c>
      <c r="B17" s="8">
        <v>220440</v>
      </c>
    </row>
    <row r="18" spans="1:2" ht="15">
      <c r="A18" t="s">
        <v>0</v>
      </c>
      <c r="B18" s="8">
        <v>2035</v>
      </c>
    </row>
    <row r="19" spans="1:2" ht="15">
      <c r="A19" t="s">
        <v>1</v>
      </c>
      <c r="B19" s="8">
        <v>1980</v>
      </c>
    </row>
    <row r="20" spans="1:2" ht="15">
      <c r="A20" t="s">
        <v>53</v>
      </c>
      <c r="B20" s="8">
        <v>49824498.21</v>
      </c>
    </row>
    <row r="21" spans="1:2" ht="15">
      <c r="A21" t="s">
        <v>20</v>
      </c>
      <c r="B21" s="8">
        <v>1820000</v>
      </c>
    </row>
    <row r="22" spans="1:2" ht="15">
      <c r="A22" t="s">
        <v>214</v>
      </c>
      <c r="B22" s="8">
        <v>87000</v>
      </c>
    </row>
    <row r="23" spans="1:2" ht="15">
      <c r="A23" t="s">
        <v>109</v>
      </c>
      <c r="B23" s="8">
        <v>41863.23</v>
      </c>
    </row>
    <row r="24" spans="1:2" ht="15">
      <c r="A24" t="s">
        <v>26</v>
      </c>
      <c r="B24" s="8">
        <v>40000</v>
      </c>
    </row>
    <row r="25" spans="1:2" ht="15">
      <c r="A25" t="s">
        <v>43</v>
      </c>
      <c r="B25" s="8">
        <v>19164.38</v>
      </c>
    </row>
    <row r="26" spans="1:2" ht="15">
      <c r="A26" t="s">
        <v>65</v>
      </c>
      <c r="B26" s="8">
        <v>9831975.88</v>
      </c>
    </row>
    <row r="27" spans="1:2" ht="15">
      <c r="A27" t="s">
        <v>228</v>
      </c>
      <c r="B27" s="8">
        <v>858965.72</v>
      </c>
    </row>
    <row r="28" spans="1:2" ht="15">
      <c r="A28" t="s">
        <v>80</v>
      </c>
      <c r="B28" s="8">
        <v>30000</v>
      </c>
    </row>
    <row r="29" spans="1:2" ht="15">
      <c r="A29" t="s">
        <v>81</v>
      </c>
      <c r="B29" s="8">
        <v>35000</v>
      </c>
    </row>
    <row r="30" spans="1:2" ht="15">
      <c r="A30" t="s">
        <v>82</v>
      </c>
      <c r="B30" s="8">
        <v>117128</v>
      </c>
    </row>
    <row r="31" spans="1:2" ht="15">
      <c r="A31" t="s">
        <v>279</v>
      </c>
      <c r="B31" s="8">
        <v>1483231.76</v>
      </c>
    </row>
    <row r="32" spans="1:2" ht="15">
      <c r="A32" t="s">
        <v>192</v>
      </c>
      <c r="B32" s="8">
        <v>20000</v>
      </c>
    </row>
    <row r="33" spans="1:2" ht="15">
      <c r="A33" t="s">
        <v>48</v>
      </c>
      <c r="B33" s="8">
        <v>3765624</v>
      </c>
    </row>
    <row r="34" spans="1:2" ht="15">
      <c r="A34" t="s">
        <v>58</v>
      </c>
      <c r="B34" s="8">
        <v>3558402</v>
      </c>
    </row>
    <row r="35" spans="1:2" ht="15">
      <c r="A35" t="s">
        <v>278</v>
      </c>
      <c r="B35" s="8">
        <v>726578.44</v>
      </c>
    </row>
    <row r="36" spans="1:2" ht="15">
      <c r="A36" t="s">
        <v>44</v>
      </c>
      <c r="B36" s="8">
        <v>1446250</v>
      </c>
    </row>
    <row r="37" spans="1:2" ht="15">
      <c r="A37" t="s">
        <v>194</v>
      </c>
      <c r="B37" s="8">
        <v>2050157.37</v>
      </c>
    </row>
    <row r="38" spans="1:2" ht="15">
      <c r="A38" t="s">
        <v>54</v>
      </c>
      <c r="B38" s="8">
        <v>223344</v>
      </c>
    </row>
    <row r="39" spans="1:2" ht="15">
      <c r="A39" t="s">
        <v>61</v>
      </c>
      <c r="B39" s="8">
        <v>5312360</v>
      </c>
    </row>
    <row r="40" spans="1:2" ht="15">
      <c r="A40" t="s">
        <v>168</v>
      </c>
      <c r="B40" s="8">
        <v>2565.88</v>
      </c>
    </row>
    <row r="41" spans="1:2" ht="15">
      <c r="A41" t="s">
        <v>165</v>
      </c>
      <c r="B41" s="8">
        <v>34400</v>
      </c>
    </row>
    <row r="42" spans="1:2" ht="15">
      <c r="A42" t="s">
        <v>75</v>
      </c>
      <c r="B42" s="8">
        <v>47831</v>
      </c>
    </row>
    <row r="43" spans="1:2" ht="15">
      <c r="A43" t="s">
        <v>78</v>
      </c>
      <c r="B43" s="8">
        <v>217120</v>
      </c>
    </row>
    <row r="44" spans="1:2" ht="15">
      <c r="A44" t="s">
        <v>79</v>
      </c>
      <c r="B44" s="8">
        <v>3000</v>
      </c>
    </row>
    <row r="45" spans="1:2" ht="15">
      <c r="A45" t="s">
        <v>74</v>
      </c>
      <c r="B45" s="8">
        <v>246000</v>
      </c>
    </row>
    <row r="46" spans="1:2" ht="15">
      <c r="A46" t="s">
        <v>163</v>
      </c>
      <c r="B46" s="8">
        <v>15138</v>
      </c>
    </row>
    <row r="47" spans="1:2" ht="15">
      <c r="A47" t="s">
        <v>22</v>
      </c>
      <c r="B47" s="8">
        <v>66932.15</v>
      </c>
    </row>
    <row r="48" spans="1:2" ht="15">
      <c r="A48" t="s">
        <v>285</v>
      </c>
      <c r="B48" s="8">
        <v>13770</v>
      </c>
    </row>
    <row r="49" spans="1:2" ht="15">
      <c r="A49" t="s">
        <v>256</v>
      </c>
      <c r="B49" s="8">
        <v>945318.99</v>
      </c>
    </row>
    <row r="50" spans="1:2" ht="15">
      <c r="A50" t="s">
        <v>28</v>
      </c>
      <c r="B50" s="8">
        <v>33028600</v>
      </c>
    </row>
    <row r="51" spans="1:2" ht="15">
      <c r="A51" t="s">
        <v>50</v>
      </c>
      <c r="B51" s="8">
        <v>177000</v>
      </c>
    </row>
    <row r="52" spans="1:2" ht="15">
      <c r="A52" t="s">
        <v>116</v>
      </c>
      <c r="B52" s="8">
        <v>243415.56</v>
      </c>
    </row>
    <row r="53" spans="1:2" ht="15">
      <c r="A53" t="s">
        <v>166</v>
      </c>
      <c r="B53" s="8">
        <v>31600</v>
      </c>
    </row>
    <row r="54" spans="1:2" ht="15">
      <c r="A54" t="s">
        <v>235</v>
      </c>
      <c r="B54" s="8">
        <v>199224</v>
      </c>
    </row>
    <row r="55" spans="1:2" ht="15">
      <c r="A55" t="s">
        <v>64</v>
      </c>
      <c r="B55" s="8">
        <v>4122090</v>
      </c>
    </row>
    <row r="56" spans="1:2" ht="15">
      <c r="A56" t="s">
        <v>225</v>
      </c>
      <c r="B56" s="8">
        <v>449107</v>
      </c>
    </row>
    <row r="57" spans="1:2" ht="15">
      <c r="A57" t="s">
        <v>83</v>
      </c>
      <c r="B57" s="8">
        <v>48000</v>
      </c>
    </row>
    <row r="58" spans="1:2" ht="15">
      <c r="A58" t="s">
        <v>185</v>
      </c>
      <c r="B58" s="8">
        <v>1723041.27</v>
      </c>
    </row>
    <row r="59" spans="1:2" ht="15">
      <c r="A59" t="s">
        <v>162</v>
      </c>
      <c r="B59" s="8">
        <v>182310.19</v>
      </c>
    </row>
    <row r="60" spans="1:2" ht="15">
      <c r="A60" t="s">
        <v>117</v>
      </c>
      <c r="B60" s="8">
        <v>3000</v>
      </c>
    </row>
    <row r="61" spans="1:2" ht="15">
      <c r="A61" t="s">
        <v>274</v>
      </c>
      <c r="B61" s="8">
        <v>4398000</v>
      </c>
    </row>
    <row r="62" spans="1:2" ht="15">
      <c r="A62" t="s">
        <v>118</v>
      </c>
      <c r="B62" s="8">
        <v>9800</v>
      </c>
    </row>
    <row r="63" spans="1:2" ht="15">
      <c r="A63" t="s">
        <v>272</v>
      </c>
      <c r="B63" s="8">
        <v>205782.28</v>
      </c>
    </row>
    <row r="64" spans="1:2" ht="15">
      <c r="A64" t="s">
        <v>76</v>
      </c>
      <c r="B64" s="8">
        <v>503175</v>
      </c>
    </row>
    <row r="65" spans="1:2" ht="15">
      <c r="A65" t="s">
        <v>63</v>
      </c>
      <c r="B65" s="8">
        <v>760000</v>
      </c>
    </row>
    <row r="66" spans="1:2" ht="15">
      <c r="A66" t="s">
        <v>16</v>
      </c>
      <c r="B66" s="8">
        <v>160626.06</v>
      </c>
    </row>
    <row r="67" spans="1:2" ht="15">
      <c r="A67" t="s">
        <v>56</v>
      </c>
      <c r="B67" s="8">
        <v>4675845.01</v>
      </c>
    </row>
    <row r="68" spans="1:2" ht="15">
      <c r="A68" t="s">
        <v>119</v>
      </c>
      <c r="B68" s="8">
        <v>114549.5</v>
      </c>
    </row>
    <row r="69" spans="1:2" ht="15">
      <c r="A69" t="s">
        <v>175</v>
      </c>
      <c r="B69" s="8">
        <v>1090529.08</v>
      </c>
    </row>
    <row r="70" spans="1:2" ht="15">
      <c r="A70" t="s">
        <v>120</v>
      </c>
      <c r="B70" s="8">
        <v>98000</v>
      </c>
    </row>
    <row r="71" spans="1:2" ht="15">
      <c r="A71" t="s">
        <v>286</v>
      </c>
      <c r="B71" s="8">
        <v>49665.59</v>
      </c>
    </row>
    <row r="72" spans="1:2" ht="15">
      <c r="A72" t="s">
        <v>121</v>
      </c>
      <c r="B72" s="8">
        <v>196000</v>
      </c>
    </row>
    <row r="73" spans="1:2" ht="15">
      <c r="A73" t="s">
        <v>252</v>
      </c>
      <c r="B73" s="8">
        <v>3549870.4</v>
      </c>
    </row>
    <row r="74" spans="1:2" ht="15">
      <c r="A74" t="s">
        <v>173</v>
      </c>
      <c r="B74" s="8">
        <v>69933.99</v>
      </c>
    </row>
    <row r="75" spans="1:2" ht="15">
      <c r="A75" t="s">
        <v>73</v>
      </c>
      <c r="B75" s="8">
        <v>147058.65</v>
      </c>
    </row>
    <row r="76" spans="1:2" ht="15">
      <c r="A76" t="s">
        <v>72</v>
      </c>
      <c r="B76" s="8">
        <v>588383.13</v>
      </c>
    </row>
    <row r="77" spans="1:2" ht="15">
      <c r="A77" t="s">
        <v>179</v>
      </c>
      <c r="B77" s="8">
        <v>562800.22</v>
      </c>
    </row>
    <row r="78" spans="1:2" ht="15">
      <c r="A78" t="s">
        <v>282</v>
      </c>
      <c r="B78" s="8">
        <v>17700</v>
      </c>
    </row>
    <row r="79" spans="1:2" ht="15">
      <c r="A79" t="s">
        <v>62</v>
      </c>
      <c r="B79" s="8">
        <v>4110000</v>
      </c>
    </row>
    <row r="80" spans="1:2" ht="15">
      <c r="A80" t="s">
        <v>292</v>
      </c>
      <c r="B80" s="8">
        <v>136358.8</v>
      </c>
    </row>
    <row r="81" spans="1:2" ht="15">
      <c r="A81" t="s">
        <v>247</v>
      </c>
      <c r="B81" s="8">
        <v>20880</v>
      </c>
    </row>
    <row r="82" spans="1:2" ht="15">
      <c r="A82" t="s">
        <v>84</v>
      </c>
      <c r="B82" s="8">
        <v>18000</v>
      </c>
    </row>
    <row r="83" spans="1:2" ht="15">
      <c r="A83" t="s">
        <v>30</v>
      </c>
      <c r="B83" s="8">
        <v>1125</v>
      </c>
    </row>
    <row r="84" spans="1:2" ht="15">
      <c r="A84" t="s">
        <v>108</v>
      </c>
      <c r="B84" s="8">
        <v>351671.97</v>
      </c>
    </row>
    <row r="85" spans="1:2" ht="15">
      <c r="A85" t="s">
        <v>68</v>
      </c>
      <c r="B85" s="8">
        <v>66813764.39</v>
      </c>
    </row>
    <row r="86" spans="1:2" ht="15">
      <c r="A86" t="s">
        <v>224</v>
      </c>
      <c r="B86" s="8">
        <v>38104.33</v>
      </c>
    </row>
    <row r="87" spans="1:2" ht="15">
      <c r="A87" t="s">
        <v>122</v>
      </c>
      <c r="B87" s="8">
        <v>144294.62</v>
      </c>
    </row>
    <row r="88" spans="1:2" ht="15">
      <c r="A88" t="s">
        <v>2</v>
      </c>
      <c r="B88" s="8">
        <v>258420</v>
      </c>
    </row>
    <row r="89" spans="1:2" ht="15">
      <c r="A89" t="s">
        <v>13</v>
      </c>
      <c r="B89" s="8">
        <v>115421280.09</v>
      </c>
    </row>
    <row r="90" spans="1:2" ht="15">
      <c r="A90" t="s">
        <v>123</v>
      </c>
      <c r="B90" s="8">
        <v>19301079.71</v>
      </c>
    </row>
    <row r="91" spans="1:2" ht="15">
      <c r="A91" t="s">
        <v>124</v>
      </c>
      <c r="B91" s="8">
        <v>12728470.81</v>
      </c>
    </row>
    <row r="92" spans="1:2" ht="15">
      <c r="A92" t="s">
        <v>158</v>
      </c>
      <c r="B92" s="8">
        <v>21881922.68</v>
      </c>
    </row>
    <row r="93" spans="1:2" ht="15">
      <c r="A93" t="s">
        <v>45</v>
      </c>
      <c r="B93" s="8">
        <v>78049074.28</v>
      </c>
    </row>
    <row r="94" spans="1:2" ht="15">
      <c r="A94" t="s">
        <v>85</v>
      </c>
      <c r="B94" s="8">
        <v>112000</v>
      </c>
    </row>
    <row r="95" spans="1:2" ht="15">
      <c r="A95" t="s">
        <v>112</v>
      </c>
      <c r="B95" s="8">
        <v>219110.96</v>
      </c>
    </row>
    <row r="96" spans="1:2" ht="15">
      <c r="A96" t="s">
        <v>207</v>
      </c>
      <c r="B96" s="8">
        <v>252250</v>
      </c>
    </row>
    <row r="97" spans="1:2" ht="15">
      <c r="A97" t="s">
        <v>216</v>
      </c>
      <c r="B97" s="8">
        <v>30000</v>
      </c>
    </row>
    <row r="98" spans="1:2" ht="15">
      <c r="A98" t="s">
        <v>232</v>
      </c>
      <c r="B98" s="8">
        <v>30000</v>
      </c>
    </row>
    <row r="99" spans="1:2" ht="15">
      <c r="A99" t="s">
        <v>125</v>
      </c>
      <c r="B99" s="8">
        <v>68558.96</v>
      </c>
    </row>
    <row r="100" spans="1:2" ht="15">
      <c r="A100" t="s">
        <v>126</v>
      </c>
      <c r="B100" s="8">
        <v>3114.6</v>
      </c>
    </row>
    <row r="101" spans="1:2" ht="15">
      <c r="A101" t="s">
        <v>127</v>
      </c>
      <c r="B101" s="8">
        <v>61336</v>
      </c>
    </row>
    <row r="102" spans="1:2" ht="15">
      <c r="A102" t="s">
        <v>128</v>
      </c>
      <c r="B102" s="8">
        <v>267096.15</v>
      </c>
    </row>
    <row r="103" spans="1:2" ht="15">
      <c r="A103" t="s">
        <v>181</v>
      </c>
      <c r="B103" s="8">
        <v>6900</v>
      </c>
    </row>
    <row r="104" spans="1:2" ht="15">
      <c r="A104" t="s">
        <v>262</v>
      </c>
      <c r="B104" s="8">
        <v>1316582.6</v>
      </c>
    </row>
    <row r="105" spans="1:2" ht="15">
      <c r="A105" t="s">
        <v>129</v>
      </c>
      <c r="B105" s="8">
        <v>19600</v>
      </c>
    </row>
    <row r="106" spans="1:2" ht="15">
      <c r="A106" t="s">
        <v>130</v>
      </c>
      <c r="B106" s="8">
        <v>56543.4</v>
      </c>
    </row>
    <row r="107" spans="1:2" ht="15">
      <c r="A107" t="s">
        <v>131</v>
      </c>
      <c r="B107" s="8">
        <v>434474.75</v>
      </c>
    </row>
    <row r="108" spans="1:2" ht="15">
      <c r="A108" t="s">
        <v>115</v>
      </c>
      <c r="B108" s="8">
        <v>60180</v>
      </c>
    </row>
    <row r="109" spans="1:2" ht="15">
      <c r="A109" t="s">
        <v>193</v>
      </c>
      <c r="B109" s="8">
        <v>139200</v>
      </c>
    </row>
    <row r="110" spans="1:2" ht="15">
      <c r="A110" t="s">
        <v>86</v>
      </c>
      <c r="B110" s="8">
        <v>30000</v>
      </c>
    </row>
    <row r="111" spans="1:2" ht="15">
      <c r="A111" t="s">
        <v>268</v>
      </c>
      <c r="B111" s="8">
        <v>121186</v>
      </c>
    </row>
    <row r="112" spans="1:2" ht="15">
      <c r="A112" t="s">
        <v>186</v>
      </c>
      <c r="B112" s="8">
        <v>9061.5</v>
      </c>
    </row>
    <row r="113" spans="1:2" ht="15">
      <c r="A113" t="s">
        <v>191</v>
      </c>
      <c r="B113" s="8">
        <v>87000</v>
      </c>
    </row>
    <row r="114" spans="1:2" ht="15">
      <c r="A114" t="s">
        <v>87</v>
      </c>
      <c r="B114" s="8">
        <v>30000</v>
      </c>
    </row>
    <row r="115" spans="1:2" ht="15">
      <c r="A115" t="s">
        <v>88</v>
      </c>
      <c r="B115" s="8">
        <v>37700</v>
      </c>
    </row>
    <row r="116" spans="1:2" ht="15">
      <c r="A116" t="s">
        <v>18</v>
      </c>
      <c r="B116" s="8">
        <v>21613100</v>
      </c>
    </row>
    <row r="117" spans="1:2" ht="15">
      <c r="A117" t="s">
        <v>55</v>
      </c>
      <c r="B117" s="8">
        <v>20334240</v>
      </c>
    </row>
    <row r="118" spans="1:2" ht="15">
      <c r="A118" t="s">
        <v>25</v>
      </c>
      <c r="B118" s="8">
        <v>3720000</v>
      </c>
    </row>
    <row r="119" spans="1:2" ht="15">
      <c r="A119" t="s">
        <v>3</v>
      </c>
      <c r="B119" s="8">
        <v>14797.57</v>
      </c>
    </row>
    <row r="120" spans="1:2" ht="15">
      <c r="A120" t="s">
        <v>4</v>
      </c>
      <c r="B120" s="8">
        <v>67396.44</v>
      </c>
    </row>
    <row r="121" spans="1:2" ht="15">
      <c r="A121" t="s">
        <v>89</v>
      </c>
      <c r="B121" s="8">
        <v>150000</v>
      </c>
    </row>
    <row r="122" spans="1:2" ht="15">
      <c r="A122" t="s">
        <v>27</v>
      </c>
      <c r="B122" s="8">
        <v>1437900</v>
      </c>
    </row>
    <row r="123" spans="1:2" ht="15">
      <c r="A123" t="s">
        <v>90</v>
      </c>
      <c r="B123" s="8">
        <v>60000</v>
      </c>
    </row>
    <row r="124" spans="1:2" ht="15">
      <c r="A124" t="s">
        <v>5</v>
      </c>
      <c r="B124" s="8">
        <v>4710</v>
      </c>
    </row>
    <row r="125" spans="1:2" ht="15">
      <c r="A125" t="s">
        <v>261</v>
      </c>
      <c r="B125" s="8">
        <v>375000</v>
      </c>
    </row>
    <row r="126" spans="1:2" ht="15">
      <c r="A126" t="s">
        <v>32</v>
      </c>
      <c r="B126" s="8">
        <v>479850.2</v>
      </c>
    </row>
    <row r="127" spans="1:2" ht="15">
      <c r="A127" t="s">
        <v>110</v>
      </c>
      <c r="B127" s="8">
        <v>60573.31</v>
      </c>
    </row>
    <row r="128" spans="1:2" ht="15">
      <c r="A128" t="s">
        <v>187</v>
      </c>
      <c r="B128" s="8">
        <v>14080</v>
      </c>
    </row>
    <row r="129" spans="1:2" ht="15">
      <c r="A129" t="s">
        <v>132</v>
      </c>
      <c r="B129" s="8">
        <v>214830.59</v>
      </c>
    </row>
    <row r="130" spans="1:2" ht="15">
      <c r="A130" t="s">
        <v>180</v>
      </c>
      <c r="B130" s="8">
        <v>580000</v>
      </c>
    </row>
    <row r="131" spans="1:2" ht="15">
      <c r="A131" t="s">
        <v>188</v>
      </c>
      <c r="B131" s="8">
        <v>91419.41</v>
      </c>
    </row>
    <row r="132" spans="1:2" ht="15">
      <c r="A132" t="s">
        <v>29</v>
      </c>
      <c r="B132" s="8">
        <v>1150736</v>
      </c>
    </row>
    <row r="133" spans="1:2" ht="15">
      <c r="A133" t="s">
        <v>213</v>
      </c>
      <c r="B133" s="8">
        <v>17400</v>
      </c>
    </row>
    <row r="134" spans="1:2" ht="15">
      <c r="A134" t="s">
        <v>240</v>
      </c>
      <c r="B134" s="8">
        <v>58500</v>
      </c>
    </row>
    <row r="135" spans="1:2" ht="15">
      <c r="A135" t="s">
        <v>133</v>
      </c>
      <c r="B135" s="8">
        <v>1600</v>
      </c>
    </row>
    <row r="136" spans="1:2" ht="15">
      <c r="A136" t="s">
        <v>217</v>
      </c>
      <c r="B136" s="8">
        <v>278400</v>
      </c>
    </row>
    <row r="137" spans="1:2" ht="15">
      <c r="A137" t="s">
        <v>37</v>
      </c>
      <c r="B137" s="8">
        <v>918460.31</v>
      </c>
    </row>
    <row r="138" spans="1:2" ht="15">
      <c r="A138" t="s">
        <v>271</v>
      </c>
      <c r="B138" s="8">
        <v>266436.5</v>
      </c>
    </row>
    <row r="139" spans="1:2" ht="15">
      <c r="A139" t="s">
        <v>6</v>
      </c>
      <c r="B139" s="8">
        <v>627000</v>
      </c>
    </row>
    <row r="140" spans="1:2" ht="15">
      <c r="A140" t="s">
        <v>46</v>
      </c>
      <c r="B140" s="8">
        <v>7691.72</v>
      </c>
    </row>
    <row r="141" spans="1:2" ht="15">
      <c r="A141" t="s">
        <v>253</v>
      </c>
      <c r="B141" s="8">
        <v>139200</v>
      </c>
    </row>
    <row r="142" spans="1:2" ht="15">
      <c r="A142" t="s">
        <v>134</v>
      </c>
      <c r="B142" s="8">
        <v>402345.46</v>
      </c>
    </row>
    <row r="143" spans="1:2" ht="15">
      <c r="A143" t="s">
        <v>242</v>
      </c>
      <c r="B143" s="8">
        <v>658400</v>
      </c>
    </row>
    <row r="144" spans="1:2" ht="15">
      <c r="A144" t="s">
        <v>264</v>
      </c>
      <c r="B144" s="8">
        <v>826800</v>
      </c>
    </row>
    <row r="145" spans="1:2" ht="15">
      <c r="A145" t="s">
        <v>107</v>
      </c>
      <c r="B145" s="8">
        <v>91379.64</v>
      </c>
    </row>
    <row r="146" spans="1:2" ht="15">
      <c r="A146" t="s">
        <v>135</v>
      </c>
      <c r="B146" s="8">
        <v>13311</v>
      </c>
    </row>
    <row r="147" spans="1:2" ht="15">
      <c r="A147" t="s">
        <v>113</v>
      </c>
      <c r="B147" s="8">
        <v>552000</v>
      </c>
    </row>
    <row r="148" spans="1:2" ht="15">
      <c r="A148" t="s">
        <v>24</v>
      </c>
      <c r="B148" s="8">
        <v>2085312.9</v>
      </c>
    </row>
    <row r="149" spans="1:2" ht="15">
      <c r="A149" t="s">
        <v>275</v>
      </c>
      <c r="B149" s="8">
        <v>56640</v>
      </c>
    </row>
    <row r="150" spans="1:2" ht="15">
      <c r="A150" t="s">
        <v>199</v>
      </c>
      <c r="B150" s="8">
        <v>58000</v>
      </c>
    </row>
    <row r="151" spans="1:2" ht="15">
      <c r="A151" t="s">
        <v>136</v>
      </c>
      <c r="B151" s="8">
        <v>85866.74</v>
      </c>
    </row>
    <row r="152" spans="1:2" ht="15">
      <c r="A152" t="s">
        <v>137</v>
      </c>
      <c r="B152" s="8">
        <v>904800</v>
      </c>
    </row>
    <row r="153" spans="1:2" ht="15">
      <c r="A153" t="s">
        <v>35</v>
      </c>
      <c r="B153" s="8">
        <v>903084.59</v>
      </c>
    </row>
    <row r="154" spans="1:2" ht="15">
      <c r="A154" t="s">
        <v>197</v>
      </c>
      <c r="B154" s="8">
        <v>124520.2</v>
      </c>
    </row>
    <row r="155" spans="1:2" ht="15">
      <c r="A155" t="s">
        <v>281</v>
      </c>
      <c r="B155" s="8">
        <v>1800000</v>
      </c>
    </row>
    <row r="156" spans="1:2" ht="15">
      <c r="A156" t="s">
        <v>161</v>
      </c>
      <c r="B156" s="8">
        <v>8137.4</v>
      </c>
    </row>
    <row r="157" spans="1:2" ht="15">
      <c r="A157" t="s">
        <v>77</v>
      </c>
      <c r="B157" s="8">
        <v>20907</v>
      </c>
    </row>
    <row r="158" spans="1:2" ht="15">
      <c r="A158" t="s">
        <v>77</v>
      </c>
      <c r="B158" s="8">
        <v>569727</v>
      </c>
    </row>
    <row r="159" spans="1:2" ht="15">
      <c r="A159" t="s">
        <v>182</v>
      </c>
      <c r="B159" s="8">
        <v>5220</v>
      </c>
    </row>
    <row r="160" spans="1:2" ht="15">
      <c r="A160" t="s">
        <v>267</v>
      </c>
      <c r="B160" s="8">
        <v>5220</v>
      </c>
    </row>
    <row r="161" spans="1:2" ht="15">
      <c r="A161" t="s">
        <v>263</v>
      </c>
      <c r="B161" s="8">
        <v>77360.4</v>
      </c>
    </row>
    <row r="162" spans="1:2" ht="15">
      <c r="A162" t="s">
        <v>139</v>
      </c>
      <c r="B162" s="8">
        <v>57875.59</v>
      </c>
    </row>
    <row r="163" spans="1:2" ht="15">
      <c r="A163" t="s">
        <v>138</v>
      </c>
      <c r="B163" s="8">
        <v>356658.12</v>
      </c>
    </row>
    <row r="164" spans="1:2" ht="15">
      <c r="A164" t="s">
        <v>67</v>
      </c>
      <c r="B164" s="8">
        <v>1403352</v>
      </c>
    </row>
    <row r="165" spans="1:2" ht="15">
      <c r="A165" t="s">
        <v>69</v>
      </c>
      <c r="B165" s="8">
        <v>462450</v>
      </c>
    </row>
    <row r="166" spans="1:2" ht="15">
      <c r="A166" t="s">
        <v>39</v>
      </c>
      <c r="B166" s="8">
        <v>1501200</v>
      </c>
    </row>
    <row r="167" spans="1:2" ht="15">
      <c r="A167" t="s">
        <v>140</v>
      </c>
      <c r="B167" s="8">
        <v>393990.66</v>
      </c>
    </row>
    <row r="168" spans="1:2" ht="15">
      <c r="A168" t="s">
        <v>51</v>
      </c>
      <c r="B168" s="8">
        <v>12100711.68</v>
      </c>
    </row>
    <row r="169" spans="1:2" ht="15">
      <c r="A169" t="s">
        <v>49</v>
      </c>
      <c r="B169" s="8">
        <v>77714</v>
      </c>
    </row>
    <row r="170" spans="1:2" ht="15">
      <c r="A170" t="s">
        <v>36</v>
      </c>
      <c r="B170" s="8">
        <v>58000</v>
      </c>
    </row>
    <row r="171" spans="1:2" ht="15">
      <c r="A171" t="s">
        <v>212</v>
      </c>
      <c r="B171" s="8">
        <v>15000</v>
      </c>
    </row>
    <row r="172" spans="1:2" ht="15">
      <c r="A172" t="s">
        <v>250</v>
      </c>
      <c r="B172" s="8">
        <v>600000</v>
      </c>
    </row>
    <row r="173" spans="1:2" ht="15">
      <c r="A173" t="s">
        <v>91</v>
      </c>
      <c r="B173" s="8">
        <v>16500</v>
      </c>
    </row>
    <row r="174" spans="1:2" ht="15">
      <c r="A174" t="s">
        <v>265</v>
      </c>
      <c r="B174" s="8">
        <v>1229025.87</v>
      </c>
    </row>
    <row r="175" spans="1:2" ht="15">
      <c r="A175" t="s">
        <v>19</v>
      </c>
      <c r="B175" s="8">
        <v>16438270</v>
      </c>
    </row>
    <row r="176" spans="1:2" ht="15">
      <c r="A176" t="s">
        <v>141</v>
      </c>
      <c r="B176" s="8">
        <v>1024864.7</v>
      </c>
    </row>
    <row r="177" spans="1:2" ht="15">
      <c r="A177" t="s">
        <v>241</v>
      </c>
      <c r="B177" s="8">
        <v>135000</v>
      </c>
    </row>
    <row r="178" spans="1:2" ht="15">
      <c r="A178" t="s">
        <v>206</v>
      </c>
      <c r="B178" s="8">
        <v>348000</v>
      </c>
    </row>
    <row r="179" spans="1:2" ht="15">
      <c r="A179" t="s">
        <v>92</v>
      </c>
      <c r="B179" s="8">
        <v>425000</v>
      </c>
    </row>
    <row r="180" spans="1:2" ht="15">
      <c r="A180" t="s">
        <v>273</v>
      </c>
      <c r="B180" s="8">
        <v>260000</v>
      </c>
    </row>
    <row r="181" spans="1:2" ht="15">
      <c r="A181" t="s">
        <v>215</v>
      </c>
      <c r="B181" s="8">
        <v>100000</v>
      </c>
    </row>
    <row r="182" spans="1:2" ht="15">
      <c r="A182" t="s">
        <v>7</v>
      </c>
      <c r="B182" s="8">
        <v>29057</v>
      </c>
    </row>
    <row r="183" spans="1:2" ht="15">
      <c r="A183" t="s">
        <v>8</v>
      </c>
      <c r="B183" s="8">
        <v>3916.73</v>
      </c>
    </row>
    <row r="184" spans="1:2" ht="15">
      <c r="A184" t="s">
        <v>93</v>
      </c>
      <c r="B184" s="8">
        <v>36000</v>
      </c>
    </row>
    <row r="185" spans="1:2" ht="15">
      <c r="A185" t="s">
        <v>94</v>
      </c>
      <c r="B185" s="8">
        <v>40000</v>
      </c>
    </row>
    <row r="186" spans="1:2" ht="15">
      <c r="A186" t="s">
        <v>246</v>
      </c>
      <c r="B186" s="8">
        <v>525120.35</v>
      </c>
    </row>
    <row r="187" spans="1:2" ht="15">
      <c r="A187" t="s">
        <v>31</v>
      </c>
      <c r="B187" s="8">
        <v>300000</v>
      </c>
    </row>
    <row r="188" spans="1:2" ht="15">
      <c r="A188" t="s">
        <v>33</v>
      </c>
      <c r="B188" s="8">
        <v>1211554.12</v>
      </c>
    </row>
    <row r="189" spans="1:2" ht="15">
      <c r="A189" t="s">
        <v>227</v>
      </c>
      <c r="B189" s="8">
        <v>120000</v>
      </c>
    </row>
    <row r="190" spans="1:2" ht="15">
      <c r="A190" t="s">
        <v>17</v>
      </c>
      <c r="B190" s="8">
        <v>158997.04</v>
      </c>
    </row>
    <row r="191" spans="1:2" ht="15">
      <c r="A191" t="s">
        <v>239</v>
      </c>
      <c r="B191" s="8">
        <v>142646</v>
      </c>
    </row>
    <row r="192" spans="1:2" ht="15">
      <c r="A192" t="s">
        <v>142</v>
      </c>
      <c r="B192" s="8">
        <v>117320</v>
      </c>
    </row>
    <row r="193" spans="1:2" ht="15">
      <c r="A193" t="s">
        <v>9</v>
      </c>
      <c r="B193" s="8">
        <v>342392.66</v>
      </c>
    </row>
    <row r="194" spans="1:2" ht="15">
      <c r="A194" t="s">
        <v>111</v>
      </c>
      <c r="B194" s="8">
        <v>18666.48</v>
      </c>
    </row>
    <row r="195" spans="1:2" ht="15">
      <c r="A195" t="s">
        <v>251</v>
      </c>
      <c r="B195" s="8">
        <v>12750</v>
      </c>
    </row>
    <row r="196" spans="1:2" ht="15">
      <c r="A196" t="s">
        <v>52</v>
      </c>
      <c r="B196" s="8">
        <v>3248000</v>
      </c>
    </row>
    <row r="197" spans="1:2" ht="15">
      <c r="A197" t="s">
        <v>283</v>
      </c>
      <c r="B197" s="8">
        <v>2170000</v>
      </c>
    </row>
    <row r="198" spans="1:2" ht="15">
      <c r="A198" t="s">
        <v>95</v>
      </c>
      <c r="B198" s="8">
        <v>80500</v>
      </c>
    </row>
    <row r="199" spans="1:2" ht="15">
      <c r="A199" t="s">
        <v>143</v>
      </c>
      <c r="B199" s="8">
        <v>20668.97</v>
      </c>
    </row>
    <row r="200" spans="1:2" ht="15">
      <c r="A200" t="s">
        <v>259</v>
      </c>
      <c r="B200" s="8">
        <v>840000</v>
      </c>
    </row>
    <row r="201" spans="1:2" ht="15">
      <c r="A201" t="s">
        <v>290</v>
      </c>
      <c r="B201" s="8">
        <v>210920.17</v>
      </c>
    </row>
    <row r="202" spans="1:2" ht="15">
      <c r="A202" t="s">
        <v>209</v>
      </c>
      <c r="B202" s="8">
        <v>175250</v>
      </c>
    </row>
    <row r="203" spans="1:2" ht="15">
      <c r="A203" t="s">
        <v>105</v>
      </c>
      <c r="B203" s="8">
        <v>86000</v>
      </c>
    </row>
    <row r="204" spans="1:2" ht="15">
      <c r="A204" t="s">
        <v>219</v>
      </c>
      <c r="B204" s="8">
        <v>192125.2</v>
      </c>
    </row>
    <row r="205" spans="1:2" ht="15">
      <c r="A205" t="s">
        <v>196</v>
      </c>
      <c r="B205" s="8">
        <v>140000</v>
      </c>
    </row>
    <row r="206" spans="1:2" ht="15">
      <c r="A206" t="s">
        <v>14</v>
      </c>
      <c r="B206" s="8">
        <v>9956.51</v>
      </c>
    </row>
    <row r="207" spans="1:2" ht="15">
      <c r="A207" t="s">
        <v>244</v>
      </c>
      <c r="B207" s="8">
        <v>91800</v>
      </c>
    </row>
    <row r="208" spans="1:2" ht="15">
      <c r="A208" t="s">
        <v>289</v>
      </c>
      <c r="B208" s="8">
        <v>26851.25</v>
      </c>
    </row>
    <row r="209" spans="1:2" ht="15">
      <c r="A209" t="s">
        <v>42</v>
      </c>
      <c r="B209" s="8">
        <v>268980</v>
      </c>
    </row>
    <row r="210" spans="1:2" ht="15">
      <c r="A210" t="s">
        <v>96</v>
      </c>
      <c r="B210" s="8">
        <v>32000</v>
      </c>
    </row>
    <row r="211" spans="1:2" ht="15">
      <c r="A211" t="s">
        <v>293</v>
      </c>
      <c r="B211" s="8">
        <v>14160</v>
      </c>
    </row>
    <row r="212" spans="1:2" ht="15">
      <c r="A212" t="s">
        <v>103</v>
      </c>
      <c r="B212" s="8">
        <v>2200000</v>
      </c>
    </row>
    <row r="213" spans="1:2" ht="15">
      <c r="A213" t="s">
        <v>257</v>
      </c>
      <c r="B213" s="8">
        <v>145000</v>
      </c>
    </row>
    <row r="214" spans="1:2" ht="15">
      <c r="A214" t="s">
        <v>230</v>
      </c>
      <c r="B214" s="8">
        <v>900000</v>
      </c>
    </row>
    <row r="215" spans="1:2" ht="15">
      <c r="A215" t="s">
        <v>167</v>
      </c>
      <c r="B215" s="8">
        <v>43521.29</v>
      </c>
    </row>
    <row r="216" spans="1:2" ht="15">
      <c r="A216" t="s">
        <v>97</v>
      </c>
      <c r="B216" s="8">
        <v>140000</v>
      </c>
    </row>
    <row r="217" spans="1:2" ht="15">
      <c r="A217" t="s">
        <v>226</v>
      </c>
      <c r="B217" s="8">
        <v>162400</v>
      </c>
    </row>
    <row r="218" spans="1:2" ht="15">
      <c r="A218" t="s">
        <v>254</v>
      </c>
      <c r="B218" s="8">
        <v>124021.4</v>
      </c>
    </row>
    <row r="219" spans="1:2" ht="15">
      <c r="A219" t="s">
        <v>211</v>
      </c>
      <c r="B219" s="8">
        <v>100000</v>
      </c>
    </row>
    <row r="220" spans="1:2" ht="15">
      <c r="A220" t="s">
        <v>195</v>
      </c>
      <c r="B220" s="8">
        <v>69600</v>
      </c>
    </row>
    <row r="221" spans="1:2" ht="15">
      <c r="A221" t="s">
        <v>157</v>
      </c>
      <c r="B221" s="8">
        <v>7305.62</v>
      </c>
    </row>
    <row r="222" spans="1:2" ht="15">
      <c r="A222" t="s">
        <v>98</v>
      </c>
      <c r="B222" s="8">
        <v>1988.54</v>
      </c>
    </row>
    <row r="223" spans="1:2" ht="15">
      <c r="A223" t="s">
        <v>99</v>
      </c>
      <c r="B223" s="8">
        <v>90000</v>
      </c>
    </row>
    <row r="224" spans="1:2" ht="15">
      <c r="A224" t="s">
        <v>269</v>
      </c>
      <c r="B224" s="8">
        <v>46400</v>
      </c>
    </row>
    <row r="225" spans="1:2" ht="15">
      <c r="A225" t="s">
        <v>203</v>
      </c>
      <c r="B225" s="8">
        <v>27290.17</v>
      </c>
    </row>
    <row r="226" spans="1:2" ht="15">
      <c r="A226" t="s">
        <v>100</v>
      </c>
      <c r="B226" s="8">
        <v>4200</v>
      </c>
    </row>
    <row r="227" spans="1:2" ht="15">
      <c r="A227" t="s">
        <v>220</v>
      </c>
      <c r="B227" s="8">
        <v>200000</v>
      </c>
    </row>
    <row r="228" spans="1:2" ht="15">
      <c r="A228" t="s">
        <v>266</v>
      </c>
      <c r="B228" s="8">
        <v>1878763.62</v>
      </c>
    </row>
    <row r="229" spans="1:2" ht="15">
      <c r="A229" t="s">
        <v>189</v>
      </c>
      <c r="B229" s="8">
        <v>4100</v>
      </c>
    </row>
    <row r="230" spans="1:2" ht="15">
      <c r="A230" t="s">
        <v>222</v>
      </c>
      <c r="B230" s="8">
        <v>1000000</v>
      </c>
    </row>
    <row r="231" spans="1:2" ht="15">
      <c r="A231" t="s">
        <v>10</v>
      </c>
      <c r="B231" s="8">
        <v>3733921.72</v>
      </c>
    </row>
    <row r="232" spans="1:2" ht="15">
      <c r="A232" t="s">
        <v>221</v>
      </c>
      <c r="B232" s="8">
        <v>100000</v>
      </c>
    </row>
    <row r="233" spans="1:2" ht="15">
      <c r="A233" t="s">
        <v>249</v>
      </c>
      <c r="B233" s="8">
        <v>2170670.15</v>
      </c>
    </row>
    <row r="234" spans="1:2" ht="15">
      <c r="A234" t="s">
        <v>144</v>
      </c>
      <c r="B234" s="8">
        <v>18000</v>
      </c>
    </row>
    <row r="235" spans="1:2" ht="15">
      <c r="A235" t="s">
        <v>174</v>
      </c>
      <c r="B235" s="8">
        <v>167700</v>
      </c>
    </row>
    <row r="236" spans="1:2" ht="15">
      <c r="A236" t="s">
        <v>104</v>
      </c>
      <c r="B236" s="8">
        <v>466615.24</v>
      </c>
    </row>
    <row r="237" spans="1:2" ht="15">
      <c r="A237" t="s">
        <v>237</v>
      </c>
      <c r="B237" s="8">
        <v>679760</v>
      </c>
    </row>
    <row r="238" spans="1:2" ht="15">
      <c r="A238" t="s">
        <v>200</v>
      </c>
      <c r="B238" s="8">
        <v>86465.24</v>
      </c>
    </row>
    <row r="239" spans="1:2" ht="15">
      <c r="A239" t="s">
        <v>236</v>
      </c>
      <c r="B239" s="8">
        <v>50587.6</v>
      </c>
    </row>
    <row r="240" spans="1:2" ht="15">
      <c r="A240" t="s">
        <v>21</v>
      </c>
      <c r="B240" s="8">
        <v>6207168</v>
      </c>
    </row>
    <row r="241" spans="1:2" ht="15">
      <c r="A241" t="s">
        <v>11</v>
      </c>
      <c r="B241" s="8">
        <v>513743.2</v>
      </c>
    </row>
    <row r="242" spans="1:2" ht="15">
      <c r="A242" t="s">
        <v>12</v>
      </c>
      <c r="B242" s="8">
        <v>208167</v>
      </c>
    </row>
    <row r="243" spans="1:2" ht="15">
      <c r="A243" t="s">
        <v>210</v>
      </c>
      <c r="B243" s="8">
        <v>185600</v>
      </c>
    </row>
    <row r="244" spans="1:2" ht="15">
      <c r="A244" t="s">
        <v>190</v>
      </c>
      <c r="B244" s="8">
        <v>50000</v>
      </c>
    </row>
    <row r="245" spans="1:2" ht="15">
      <c r="A245" t="s">
        <v>234</v>
      </c>
      <c r="B245" s="8">
        <v>58000</v>
      </c>
    </row>
    <row r="246" spans="1:2" ht="15">
      <c r="A246" t="s">
        <v>205</v>
      </c>
      <c r="B246" s="8">
        <v>162400</v>
      </c>
    </row>
    <row r="247" spans="1:2" ht="15">
      <c r="A247" t="s">
        <v>145</v>
      </c>
      <c r="B247" s="8">
        <v>8800</v>
      </c>
    </row>
    <row r="248" spans="1:2" ht="15">
      <c r="A248" t="s">
        <v>146</v>
      </c>
      <c r="B248" s="8">
        <v>846400</v>
      </c>
    </row>
    <row r="249" spans="1:2" ht="15">
      <c r="A249" t="s">
        <v>34</v>
      </c>
      <c r="B249" s="8">
        <v>379400.01</v>
      </c>
    </row>
    <row r="250" spans="1:2" ht="15">
      <c r="A250" t="s">
        <v>280</v>
      </c>
      <c r="B250" s="8">
        <v>316664.8</v>
      </c>
    </row>
    <row r="251" spans="1:2" ht="15">
      <c r="A251" t="s">
        <v>277</v>
      </c>
      <c r="B251" s="8">
        <v>30498.5</v>
      </c>
    </row>
    <row r="252" spans="1:2" ht="15">
      <c r="A252" t="s">
        <v>147</v>
      </c>
      <c r="B252" s="8">
        <v>7438.2</v>
      </c>
    </row>
    <row r="253" spans="1:2" ht="15">
      <c r="A253" t="s">
        <v>218</v>
      </c>
      <c r="B253" s="8">
        <v>232400</v>
      </c>
    </row>
    <row r="254" spans="1:2" ht="15">
      <c r="A254" t="s">
        <v>41</v>
      </c>
      <c r="B254" s="8">
        <v>52896</v>
      </c>
    </row>
    <row r="255" spans="1:2" ht="15">
      <c r="A255" t="s">
        <v>101</v>
      </c>
      <c r="B255" s="8">
        <v>240000</v>
      </c>
    </row>
    <row r="256" spans="1:2" ht="15">
      <c r="A256" t="s">
        <v>148</v>
      </c>
      <c r="B256" s="8">
        <v>3115</v>
      </c>
    </row>
    <row r="257" spans="1:2" ht="15">
      <c r="A257" t="s">
        <v>106</v>
      </c>
      <c r="B257" s="8">
        <v>45090</v>
      </c>
    </row>
    <row r="258" spans="1:2" ht="15">
      <c r="A258" t="s">
        <v>40</v>
      </c>
      <c r="B258" s="8">
        <v>835488</v>
      </c>
    </row>
    <row r="259" spans="1:2" ht="15">
      <c r="A259" t="s">
        <v>204</v>
      </c>
      <c r="B259" s="8">
        <v>300000</v>
      </c>
    </row>
    <row r="260" spans="1:2" ht="15">
      <c r="A260" t="s">
        <v>149</v>
      </c>
      <c r="B260" s="8">
        <v>189515</v>
      </c>
    </row>
    <row r="261" spans="1:2" ht="15">
      <c r="A261" t="s">
        <v>172</v>
      </c>
      <c r="B261" s="8">
        <v>2655.4</v>
      </c>
    </row>
    <row r="262" spans="1:2" ht="15">
      <c r="A262" t="s">
        <v>201</v>
      </c>
      <c r="B262" s="8">
        <v>124932</v>
      </c>
    </row>
    <row r="263" spans="1:2" ht="15">
      <c r="A263" t="s">
        <v>223</v>
      </c>
      <c r="B263" s="8">
        <v>3666666.8</v>
      </c>
    </row>
    <row r="264" spans="1:2" ht="15">
      <c r="A264" t="s">
        <v>169</v>
      </c>
      <c r="B264" s="8">
        <v>513818.4</v>
      </c>
    </row>
    <row r="265" spans="1:2" ht="15">
      <c r="A265" t="s">
        <v>159</v>
      </c>
      <c r="B265" s="8">
        <v>832031.6</v>
      </c>
    </row>
    <row r="266" spans="1:2" ht="15">
      <c r="A266" t="s">
        <v>114</v>
      </c>
      <c r="B266" s="8">
        <v>169001.59</v>
      </c>
    </row>
    <row r="267" spans="1:2" ht="15">
      <c r="A267" t="s">
        <v>184</v>
      </c>
      <c r="B267" s="8">
        <v>168548</v>
      </c>
    </row>
    <row r="268" spans="1:2" ht="15">
      <c r="A268" t="s">
        <v>60</v>
      </c>
      <c r="B268" s="8">
        <v>504733.2</v>
      </c>
    </row>
    <row r="269" spans="1:2" ht="15">
      <c r="A269" t="s">
        <v>170</v>
      </c>
      <c r="B269" s="8">
        <v>33872</v>
      </c>
    </row>
    <row r="270" spans="1:2" ht="15">
      <c r="A270" t="s">
        <v>150</v>
      </c>
      <c r="B270" s="8">
        <v>29400</v>
      </c>
    </row>
    <row r="271" spans="1:2" ht="15">
      <c r="A271" t="s">
        <v>151</v>
      </c>
      <c r="B271" s="8">
        <v>14700</v>
      </c>
    </row>
    <row r="272" spans="1:2" ht="15">
      <c r="A272" t="s">
        <v>70</v>
      </c>
      <c r="B272" s="8">
        <v>1078789.13</v>
      </c>
    </row>
    <row r="273" spans="1:2" ht="15">
      <c r="A273" t="s">
        <v>270</v>
      </c>
      <c r="B273" s="8">
        <v>52200</v>
      </c>
    </row>
    <row r="274" spans="1:2" ht="15">
      <c r="A274" t="s">
        <v>164</v>
      </c>
      <c r="B274" s="8">
        <v>96047.92</v>
      </c>
    </row>
    <row r="275" spans="1:2" ht="15">
      <c r="A275" t="s">
        <v>160</v>
      </c>
      <c r="B275" s="8">
        <v>175113.6</v>
      </c>
    </row>
    <row r="276" spans="1:2" ht="15">
      <c r="A276" t="s">
        <v>238</v>
      </c>
      <c r="B276" s="8">
        <v>670000</v>
      </c>
    </row>
    <row r="277" spans="1:2" ht="15">
      <c r="A277" t="s">
        <v>260</v>
      </c>
      <c r="B277" s="8">
        <v>124155</v>
      </c>
    </row>
    <row r="278" spans="1:2" ht="15">
      <c r="A278" t="s">
        <v>202</v>
      </c>
      <c r="B278" s="8">
        <v>61998.98</v>
      </c>
    </row>
    <row r="279" spans="1:2" ht="15">
      <c r="A279" t="s">
        <v>102</v>
      </c>
      <c r="B279" s="8">
        <v>33918.95</v>
      </c>
    </row>
    <row r="280" spans="1:2" ht="15">
      <c r="A280" t="s">
        <v>287</v>
      </c>
      <c r="B280" s="8">
        <v>502415.58</v>
      </c>
    </row>
    <row r="281" spans="1:2" ht="15">
      <c r="A281" t="s">
        <v>245</v>
      </c>
      <c r="B281" s="8">
        <v>195250</v>
      </c>
    </row>
    <row r="282" spans="1:2" ht="15">
      <c r="A282" t="s">
        <v>15</v>
      </c>
      <c r="B282" s="8">
        <v>26998.94</v>
      </c>
    </row>
    <row r="283" spans="1:2" ht="15">
      <c r="A283" t="s">
        <v>47</v>
      </c>
      <c r="B283" s="8">
        <v>205176</v>
      </c>
    </row>
    <row r="284" spans="1:2" ht="15">
      <c r="A284" t="s">
        <v>284</v>
      </c>
      <c r="B284" s="8">
        <v>40015</v>
      </c>
    </row>
    <row r="285" spans="1:2" ht="15">
      <c r="A285" t="s">
        <v>66</v>
      </c>
      <c r="B285" s="8">
        <v>123091.55</v>
      </c>
    </row>
    <row r="286" spans="1:2" ht="15">
      <c r="A286" t="s">
        <v>152</v>
      </c>
      <c r="B286" s="8">
        <v>9100</v>
      </c>
    </row>
    <row r="287" spans="1:2" ht="15">
      <c r="A287" t="s">
        <v>198</v>
      </c>
      <c r="B287" s="8">
        <v>330000</v>
      </c>
    </row>
    <row r="288" spans="1:2" ht="15">
      <c r="A288" t="s">
        <v>233</v>
      </c>
      <c r="B288" s="8">
        <v>360000</v>
      </c>
    </row>
    <row r="289" spans="1:2" ht="15">
      <c r="A289" t="s">
        <v>57</v>
      </c>
      <c r="B289" s="8">
        <v>1569848</v>
      </c>
    </row>
    <row r="290" spans="1:2" ht="15">
      <c r="A290" t="s">
        <v>176</v>
      </c>
      <c r="B290" s="8">
        <v>2296.14</v>
      </c>
    </row>
    <row r="291" spans="1:2" ht="15">
      <c r="A291" t="s">
        <v>153</v>
      </c>
      <c r="B291" s="8">
        <v>103600</v>
      </c>
    </row>
    <row r="292" spans="1:2" ht="15">
      <c r="A292" t="s">
        <v>208</v>
      </c>
      <c r="B292" s="8">
        <v>150000</v>
      </c>
    </row>
    <row r="293" spans="1:2" ht="15">
      <c r="A293" t="s">
        <v>71</v>
      </c>
      <c r="B293" s="8">
        <v>378964302.2</v>
      </c>
    </row>
    <row r="294" spans="1:2" ht="15">
      <c r="A294" t="s">
        <v>154</v>
      </c>
      <c r="B294" s="8">
        <v>43725</v>
      </c>
    </row>
    <row r="295" spans="1:2" ht="15">
      <c r="A295" t="s">
        <v>291</v>
      </c>
      <c r="B295" s="8">
        <v>660304.01</v>
      </c>
    </row>
    <row r="296" spans="1:2" ht="15">
      <c r="A296" t="s">
        <v>258</v>
      </c>
      <c r="B296" s="8">
        <v>70523.82</v>
      </c>
    </row>
    <row r="297" spans="1:2" ht="15">
      <c r="A297" t="s">
        <v>183</v>
      </c>
      <c r="B297" s="8">
        <v>3850004.9</v>
      </c>
    </row>
    <row r="298" spans="1:2" ht="15">
      <c r="A298" t="s">
        <v>155</v>
      </c>
      <c r="B298" s="8">
        <v>569823.31</v>
      </c>
    </row>
    <row r="299" spans="1:2" ht="15">
      <c r="A299" t="s">
        <v>229</v>
      </c>
      <c r="B299" s="8">
        <v>440000</v>
      </c>
    </row>
    <row r="300" spans="1:2" ht="15">
      <c r="A300" t="s">
        <v>156</v>
      </c>
      <c r="B300" s="8">
        <v>7600</v>
      </c>
    </row>
    <row r="301" spans="1:2" ht="15">
      <c r="A301" t="s">
        <v>243</v>
      </c>
      <c r="B301" s="8">
        <v>66000</v>
      </c>
    </row>
    <row r="302" spans="1:2" ht="15">
      <c r="A302" t="s">
        <v>248</v>
      </c>
      <c r="B302" s="8">
        <v>4810000</v>
      </c>
    </row>
    <row r="303" spans="1:2" ht="15">
      <c r="A303" t="s">
        <v>288</v>
      </c>
      <c r="B303" s="8">
        <v>3635831</v>
      </c>
    </row>
    <row r="304" spans="1:2" ht="15">
      <c r="A304" t="s">
        <v>23</v>
      </c>
      <c r="B304" s="8">
        <v>1424298</v>
      </c>
    </row>
    <row r="305" spans="1:2" ht="15">
      <c r="A305" t="s">
        <v>171</v>
      </c>
      <c r="B305" s="8">
        <v>24350</v>
      </c>
    </row>
    <row r="306" spans="1:2" ht="15">
      <c r="A306" t="s">
        <v>231</v>
      </c>
      <c r="B306" s="8">
        <v>40000</v>
      </c>
    </row>
    <row r="307" spans="1:2" ht="15">
      <c r="A307" t="s">
        <v>255</v>
      </c>
      <c r="B307" s="8">
        <v>35500</v>
      </c>
    </row>
    <row r="308" spans="1:2" ht="15">
      <c r="A308" t="s">
        <v>177</v>
      </c>
      <c r="B308" s="8">
        <v>300000</v>
      </c>
    </row>
    <row r="309" spans="1:2" ht="15">
      <c r="A309" t="s">
        <v>276</v>
      </c>
      <c r="B309" s="12">
        <v>52049.8</v>
      </c>
    </row>
    <row r="310" spans="1:2" ht="27.75" customHeight="1">
      <c r="A310" s="13" t="s">
        <v>294</v>
      </c>
      <c r="B310" s="16">
        <f>SUM(B14:B309)</f>
        <v>1020575122.1399999</v>
      </c>
    </row>
    <row r="313" ht="18.75">
      <c r="A313" s="2" t="s">
        <v>395</v>
      </c>
    </row>
    <row r="314" ht="15">
      <c r="B314" s="11"/>
    </row>
    <row r="315" spans="1:2" ht="19.5" customHeight="1">
      <c r="A315" s="3" t="s">
        <v>296</v>
      </c>
      <c r="B315" s="5">
        <v>9364136.26</v>
      </c>
    </row>
    <row r="316" spans="1:2" ht="19.5" customHeight="1">
      <c r="A316" s="3" t="s">
        <v>396</v>
      </c>
      <c r="B316" s="11">
        <v>7422916.14</v>
      </c>
    </row>
    <row r="317" spans="1:2" ht="19.5" customHeight="1">
      <c r="A317" s="3" t="s">
        <v>305</v>
      </c>
      <c r="B317" s="11">
        <v>350714348.25</v>
      </c>
    </row>
    <row r="318" spans="1:2" ht="19.5" customHeight="1">
      <c r="A318" s="3" t="s">
        <v>397</v>
      </c>
      <c r="B318" s="11">
        <v>4431262</v>
      </c>
    </row>
    <row r="319" spans="1:2" ht="19.5" customHeight="1">
      <c r="A319" s="3" t="s">
        <v>398</v>
      </c>
      <c r="B319" s="5">
        <v>3612897.76</v>
      </c>
    </row>
    <row r="320" spans="1:2" ht="19.5" customHeight="1">
      <c r="A320" s="3" t="s">
        <v>295</v>
      </c>
      <c r="B320" s="5">
        <v>1088319.28</v>
      </c>
    </row>
    <row r="321" spans="1:2" ht="19.5" customHeight="1">
      <c r="A321" s="3" t="s">
        <v>297</v>
      </c>
      <c r="B321" s="5">
        <v>340898232.88</v>
      </c>
    </row>
    <row r="322" spans="1:2" ht="19.5" customHeight="1">
      <c r="A322" s="3" t="s">
        <v>298</v>
      </c>
      <c r="B322" s="17">
        <v>78817682.83</v>
      </c>
    </row>
    <row r="323" spans="1:2" ht="19.5" customHeight="1">
      <c r="A323" s="14" t="s">
        <v>399</v>
      </c>
      <c r="B323" s="19">
        <f>SUM(B315:B322)</f>
        <v>796349795.4</v>
      </c>
    </row>
    <row r="324" spans="1:2" ht="27.75" customHeight="1">
      <c r="A324" s="13" t="s">
        <v>299</v>
      </c>
      <c r="B324" s="16">
        <f>+B323+B310</f>
        <v>1816924917.54</v>
      </c>
    </row>
    <row r="325" spans="1:2" ht="24.75" customHeight="1">
      <c r="A325" s="3" t="s">
        <v>400</v>
      </c>
      <c r="B325" s="12">
        <v>1237928406.3</v>
      </c>
    </row>
    <row r="326" ht="15">
      <c r="B326" s="11"/>
    </row>
    <row r="327" spans="1:2" ht="16.5" thickBot="1">
      <c r="A327" s="13" t="s">
        <v>401</v>
      </c>
      <c r="B327" s="15">
        <f>+B324-B325</f>
        <v>578996511.24</v>
      </c>
    </row>
    <row r="328" ht="15.75" thickTop="1"/>
  </sheetData>
  <sheetProtection/>
  <mergeCells count="5">
    <mergeCell ref="A8:B8"/>
    <mergeCell ref="A9:B9"/>
    <mergeCell ref="A10:B10"/>
    <mergeCell ref="A11:B11"/>
    <mergeCell ref="A12:B12"/>
  </mergeCells>
  <printOptions horizontalCentered="1"/>
  <pageMargins left="0.7086614173228347" right="0.7086614173228347" top="0.984251968503937" bottom="1.4173228346456694" header="0.31496062992125984" footer="1.0236220472440944"/>
  <pageSetup horizontalDpi="600" verticalDpi="600" orientation="portrait" r:id="rId2"/>
  <headerFooter>
    <oddFooter>&amp;C&amp;P de &amp;N</oddFooter>
  </headerFooter>
  <rowBreaks count="1" manualBreakCount="1">
    <brk id="3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70">
      <selection activeCell="F84" sqref="F84"/>
    </sheetView>
  </sheetViews>
  <sheetFormatPr defaultColWidth="11.421875" defaultRowHeight="15"/>
  <cols>
    <col min="2" max="2" width="24.421875" style="0" bestFit="1" customWidth="1"/>
    <col min="3" max="3" width="13.7109375" style="0" bestFit="1" customWidth="1"/>
    <col min="4" max="4" width="15.28125" style="0" bestFit="1" customWidth="1"/>
    <col min="5" max="5" width="14.421875" style="0" customWidth="1"/>
    <col min="6" max="6" width="18.7109375" style="0" bestFit="1" customWidth="1"/>
  </cols>
  <sheetData>
    <row r="1" spans="1:4" ht="15">
      <c r="A1" s="4">
        <v>2</v>
      </c>
      <c r="B1" s="4" t="s">
        <v>300</v>
      </c>
      <c r="C1" s="5">
        <v>578996511.24</v>
      </c>
      <c r="D1" s="6"/>
    </row>
    <row r="2" spans="1:4" ht="15">
      <c r="A2" s="4">
        <v>202</v>
      </c>
      <c r="B2" s="4" t="s">
        <v>301</v>
      </c>
      <c r="C2" s="5">
        <v>367501400.65</v>
      </c>
      <c r="D2" s="6"/>
    </row>
    <row r="3" spans="1:4" ht="15">
      <c r="A3" s="4">
        <v>20201</v>
      </c>
      <c r="B3" s="4" t="s">
        <v>296</v>
      </c>
      <c r="C3" s="6"/>
      <c r="D3" s="5">
        <v>9364136.26</v>
      </c>
    </row>
    <row r="4" spans="1:4" ht="15">
      <c r="A4" s="4">
        <v>20203</v>
      </c>
      <c r="B4" s="4" t="s">
        <v>302</v>
      </c>
      <c r="C4" s="5">
        <v>7422916.14</v>
      </c>
      <c r="D4" s="6"/>
    </row>
    <row r="5" spans="1:4" ht="15">
      <c r="A5" s="4">
        <v>202031</v>
      </c>
      <c r="B5" s="4" t="s">
        <v>303</v>
      </c>
      <c r="C5" s="6"/>
      <c r="D5" s="5">
        <v>5026944.62</v>
      </c>
    </row>
    <row r="6" spans="1:4" ht="15">
      <c r="A6" s="4">
        <v>202032</v>
      </c>
      <c r="B6" s="4" t="s">
        <v>304</v>
      </c>
      <c r="C6" s="6"/>
      <c r="D6" s="5">
        <v>2395971.52</v>
      </c>
    </row>
    <row r="7" spans="1:4" ht="15">
      <c r="A7" s="4">
        <v>20204</v>
      </c>
      <c r="B7" s="4" t="s">
        <v>305</v>
      </c>
      <c r="C7" s="5">
        <v>350714348.25</v>
      </c>
      <c r="D7" s="6"/>
    </row>
    <row r="8" spans="1:4" ht="15">
      <c r="A8" s="4">
        <v>202041</v>
      </c>
      <c r="B8" s="4" t="s">
        <v>306</v>
      </c>
      <c r="C8" s="6"/>
      <c r="D8" s="5">
        <v>350714348.25</v>
      </c>
    </row>
    <row r="9" spans="1:4" ht="15">
      <c r="A9" s="4">
        <v>203</v>
      </c>
      <c r="B9" s="4" t="s">
        <v>307</v>
      </c>
      <c r="C9" s="5">
        <v>142856868.44</v>
      </c>
      <c r="D9" s="6"/>
    </row>
    <row r="10" spans="1:4" ht="15">
      <c r="A10" s="4">
        <v>20301</v>
      </c>
      <c r="B10" s="4" t="s">
        <v>308</v>
      </c>
      <c r="C10" s="6"/>
      <c r="D10" s="5">
        <v>1020431722</v>
      </c>
    </row>
    <row r="11" spans="1:4" ht="15">
      <c r="A11" s="4">
        <v>20306</v>
      </c>
      <c r="B11" s="4" t="s">
        <v>309</v>
      </c>
      <c r="C11" s="5">
        <v>4431262</v>
      </c>
      <c r="D11" s="6"/>
    </row>
    <row r="12" spans="1:4" ht="15">
      <c r="A12" s="4">
        <v>2030601</v>
      </c>
      <c r="B12" s="4" t="s">
        <v>310</v>
      </c>
      <c r="C12" s="5">
        <v>4431262</v>
      </c>
      <c r="D12" s="6"/>
    </row>
    <row r="13" spans="1:4" ht="15">
      <c r="A13" s="4">
        <v>203060101</v>
      </c>
      <c r="B13" s="4" t="s">
        <v>311</v>
      </c>
      <c r="C13" s="6"/>
      <c r="D13" s="5">
        <v>234468</v>
      </c>
    </row>
    <row r="14" spans="1:4" ht="15">
      <c r="A14" s="4">
        <v>203060102</v>
      </c>
      <c r="B14" s="4" t="s">
        <v>312</v>
      </c>
      <c r="C14" s="6"/>
      <c r="D14" s="5">
        <v>186000</v>
      </c>
    </row>
    <row r="15" spans="1:4" ht="15">
      <c r="A15" s="4">
        <v>203060103</v>
      </c>
      <c r="B15" s="4" t="s">
        <v>313</v>
      </c>
      <c r="C15" s="6"/>
      <c r="D15" s="5">
        <v>68779</v>
      </c>
    </row>
    <row r="16" spans="1:4" ht="15">
      <c r="A16" s="4">
        <v>203060104</v>
      </c>
      <c r="B16" s="4" t="s">
        <v>314</v>
      </c>
      <c r="C16" s="6"/>
      <c r="D16" s="5">
        <v>92234</v>
      </c>
    </row>
    <row r="17" spans="1:4" ht="15">
      <c r="A17" s="4">
        <v>203060105</v>
      </c>
      <c r="B17" s="4" t="s">
        <v>315</v>
      </c>
      <c r="C17" s="6"/>
      <c r="D17" s="5">
        <v>137578</v>
      </c>
    </row>
    <row r="18" spans="1:4" ht="15">
      <c r="A18" s="4">
        <v>203060106</v>
      </c>
      <c r="B18" s="4" t="s">
        <v>316</v>
      </c>
      <c r="C18" s="6"/>
      <c r="D18" s="5">
        <v>234468</v>
      </c>
    </row>
    <row r="19" spans="1:4" ht="15">
      <c r="A19" s="4">
        <v>203060107</v>
      </c>
      <c r="B19" s="4" t="s">
        <v>317</v>
      </c>
      <c r="C19" s="6"/>
      <c r="D19" s="5">
        <v>137578</v>
      </c>
    </row>
    <row r="20" spans="1:4" ht="15">
      <c r="A20" s="4">
        <v>203060109</v>
      </c>
      <c r="B20" s="4" t="s">
        <v>318</v>
      </c>
      <c r="C20" s="6"/>
      <c r="D20" s="5">
        <v>186000</v>
      </c>
    </row>
    <row r="21" spans="1:4" ht="15">
      <c r="A21" s="4">
        <v>203060110</v>
      </c>
      <c r="B21" s="4" t="s">
        <v>319</v>
      </c>
      <c r="C21" s="6"/>
      <c r="D21" s="5">
        <v>137558</v>
      </c>
    </row>
    <row r="22" spans="1:4" ht="15">
      <c r="A22" s="4">
        <v>203060112</v>
      </c>
      <c r="B22" s="4" t="s">
        <v>320</v>
      </c>
      <c r="C22" s="6"/>
      <c r="D22" s="5">
        <v>110234</v>
      </c>
    </row>
    <row r="23" spans="1:4" ht="15">
      <c r="A23" s="4">
        <v>203060113</v>
      </c>
      <c r="B23" s="4" t="s">
        <v>321</v>
      </c>
      <c r="C23" s="6"/>
      <c r="D23" s="5">
        <v>137558</v>
      </c>
    </row>
    <row r="24" spans="1:4" ht="15">
      <c r="A24" s="4">
        <v>203060114</v>
      </c>
      <c r="B24" s="4" t="s">
        <v>322</v>
      </c>
      <c r="C24" s="6"/>
      <c r="D24" s="5">
        <v>235000</v>
      </c>
    </row>
    <row r="25" spans="1:4" ht="15">
      <c r="A25" s="4">
        <v>203060115</v>
      </c>
      <c r="B25" s="4" t="s">
        <v>323</v>
      </c>
      <c r="C25" s="6"/>
      <c r="D25" s="5">
        <v>184468</v>
      </c>
    </row>
    <row r="26" spans="1:4" ht="15">
      <c r="A26" s="4">
        <v>203060116</v>
      </c>
      <c r="B26" s="4" t="s">
        <v>324</v>
      </c>
      <c r="C26" s="6"/>
      <c r="D26" s="5">
        <v>234534</v>
      </c>
    </row>
    <row r="27" spans="1:4" ht="15">
      <c r="A27" s="4">
        <v>203060117</v>
      </c>
      <c r="B27" s="4" t="s">
        <v>325</v>
      </c>
      <c r="C27" s="6"/>
      <c r="D27" s="5">
        <v>184468</v>
      </c>
    </row>
    <row r="28" spans="1:4" ht="15">
      <c r="A28" s="4">
        <v>203060118</v>
      </c>
      <c r="B28" s="4" t="s">
        <v>326</v>
      </c>
      <c r="C28" s="6"/>
      <c r="D28" s="5">
        <v>234468</v>
      </c>
    </row>
    <row r="29" spans="1:4" ht="15">
      <c r="A29" s="4">
        <v>203060119</v>
      </c>
      <c r="B29" s="4" t="s">
        <v>327</v>
      </c>
      <c r="C29" s="6"/>
      <c r="D29" s="5">
        <v>92234</v>
      </c>
    </row>
    <row r="30" spans="1:4" ht="15">
      <c r="A30" s="4">
        <v>203060121</v>
      </c>
      <c r="B30" s="4" t="s">
        <v>328</v>
      </c>
      <c r="C30" s="6"/>
      <c r="D30" s="5">
        <v>100000</v>
      </c>
    </row>
    <row r="31" spans="1:4" ht="15">
      <c r="A31" s="4">
        <v>203060122</v>
      </c>
      <c r="B31" s="4" t="s">
        <v>329</v>
      </c>
      <c r="C31" s="6"/>
      <c r="D31" s="5">
        <v>187557</v>
      </c>
    </row>
    <row r="32" spans="1:4" ht="15">
      <c r="A32" s="4">
        <v>203060123</v>
      </c>
      <c r="B32" s="4" t="s">
        <v>330</v>
      </c>
      <c r="C32" s="6"/>
      <c r="D32" s="5">
        <v>137558</v>
      </c>
    </row>
    <row r="33" spans="1:4" ht="15">
      <c r="A33" s="4">
        <v>203060124</v>
      </c>
      <c r="B33" s="4" t="s">
        <v>331</v>
      </c>
      <c r="C33" s="6"/>
      <c r="D33" s="5">
        <v>185000</v>
      </c>
    </row>
    <row r="34" spans="1:4" ht="15">
      <c r="A34" s="4">
        <v>203060125</v>
      </c>
      <c r="B34" s="4" t="s">
        <v>332</v>
      </c>
      <c r="C34" s="6"/>
      <c r="D34" s="5">
        <v>234468</v>
      </c>
    </row>
    <row r="35" spans="1:4" ht="15">
      <c r="A35" s="4">
        <v>203060126</v>
      </c>
      <c r="B35" s="4" t="s">
        <v>333</v>
      </c>
      <c r="C35" s="6"/>
      <c r="D35" s="5">
        <v>83779</v>
      </c>
    </row>
    <row r="36" spans="1:4" ht="15">
      <c r="A36" s="4">
        <v>203060127</v>
      </c>
      <c r="B36" s="4" t="s">
        <v>334</v>
      </c>
      <c r="C36" s="6"/>
      <c r="D36" s="5">
        <v>68779</v>
      </c>
    </row>
    <row r="37" spans="1:4" ht="15">
      <c r="A37" s="4">
        <v>203060128</v>
      </c>
      <c r="B37" s="4" t="s">
        <v>335</v>
      </c>
      <c r="C37" s="6"/>
      <c r="D37" s="5">
        <v>68779</v>
      </c>
    </row>
    <row r="38" spans="1:4" ht="15">
      <c r="A38" s="4">
        <v>203060129</v>
      </c>
      <c r="B38" s="4" t="s">
        <v>336</v>
      </c>
      <c r="C38" s="6"/>
      <c r="D38" s="5">
        <v>234468</v>
      </c>
    </row>
    <row r="39" spans="1:4" ht="15">
      <c r="A39" s="4">
        <v>203060130</v>
      </c>
      <c r="B39" s="4" t="s">
        <v>337</v>
      </c>
      <c r="C39" s="6"/>
      <c r="D39" s="5">
        <v>234468</v>
      </c>
    </row>
    <row r="40" spans="1:4" ht="15">
      <c r="A40" s="4">
        <v>203060131</v>
      </c>
      <c r="B40" s="4" t="s">
        <v>338</v>
      </c>
      <c r="C40" s="6"/>
      <c r="D40" s="5">
        <v>68779</v>
      </c>
    </row>
    <row r="41" spans="1:4" ht="15">
      <c r="A41" s="4">
        <v>20307</v>
      </c>
      <c r="B41" s="4" t="s">
        <v>339</v>
      </c>
      <c r="C41" s="6"/>
      <c r="D41" s="5">
        <v>-886707333.54</v>
      </c>
    </row>
    <row r="42" spans="1:4" ht="15">
      <c r="A42" s="4">
        <v>20308</v>
      </c>
      <c r="B42" s="4" t="s">
        <v>340</v>
      </c>
      <c r="C42" s="5">
        <v>3612897.76</v>
      </c>
      <c r="D42" s="6"/>
    </row>
    <row r="43" spans="1:4" ht="15">
      <c r="A43" s="4">
        <v>2030801</v>
      </c>
      <c r="B43" s="4" t="s">
        <v>341</v>
      </c>
      <c r="C43" s="6"/>
      <c r="D43" s="5">
        <v>3612897.76</v>
      </c>
    </row>
    <row r="44" spans="1:5" ht="15">
      <c r="A44" s="4">
        <v>20399</v>
      </c>
      <c r="B44" s="4" t="s">
        <v>295</v>
      </c>
      <c r="C44" s="6"/>
      <c r="E44" s="1">
        <f>SUM(D46:D76)-D70+SUM(D78:D82)</f>
        <v>78961082.03000005</v>
      </c>
    </row>
    <row r="45" spans="1:4" ht="15">
      <c r="A45" s="4">
        <v>204</v>
      </c>
      <c r="B45" s="4" t="s">
        <v>342</v>
      </c>
      <c r="C45" s="5">
        <v>68636742.15</v>
      </c>
      <c r="D45" s="6"/>
    </row>
    <row r="46" spans="1:4" ht="15">
      <c r="A46" s="4">
        <v>20401</v>
      </c>
      <c r="B46" s="4" t="s">
        <v>343</v>
      </c>
      <c r="C46" s="6"/>
      <c r="D46" s="5">
        <v>3139420.02</v>
      </c>
    </row>
    <row r="47" spans="1:4" ht="15">
      <c r="A47" s="4">
        <v>20402</v>
      </c>
      <c r="B47" s="4" t="s">
        <v>344</v>
      </c>
      <c r="C47" s="6"/>
      <c r="D47" s="5">
        <v>25749045.45</v>
      </c>
    </row>
    <row r="48" spans="1:4" ht="15">
      <c r="A48" s="4">
        <v>20403</v>
      </c>
      <c r="B48" s="4" t="s">
        <v>345</v>
      </c>
      <c r="C48" s="6"/>
      <c r="D48" s="5">
        <v>1583633.5</v>
      </c>
    </row>
    <row r="49" spans="1:4" ht="15">
      <c r="A49" s="4">
        <v>20404</v>
      </c>
      <c r="B49" s="4" t="s">
        <v>346</v>
      </c>
      <c r="C49" s="6"/>
      <c r="D49" s="5">
        <v>1440504.42</v>
      </c>
    </row>
    <row r="50" spans="1:4" ht="15">
      <c r="A50" s="4">
        <v>20406</v>
      </c>
      <c r="B50" s="4" t="s">
        <v>347</v>
      </c>
      <c r="C50" s="6"/>
      <c r="D50" s="5">
        <v>2816430.36</v>
      </c>
    </row>
    <row r="51" spans="1:4" ht="15">
      <c r="A51" s="4">
        <v>20407</v>
      </c>
      <c r="B51" s="4" t="s">
        <v>348</v>
      </c>
      <c r="C51" s="6"/>
      <c r="D51" s="5">
        <v>14150621.56</v>
      </c>
    </row>
    <row r="52" spans="1:4" ht="15">
      <c r="A52" s="4">
        <v>20408</v>
      </c>
      <c r="B52" s="4" t="s">
        <v>349</v>
      </c>
      <c r="C52" s="6"/>
      <c r="D52" s="5">
        <v>149955.95</v>
      </c>
    </row>
    <row r="53" spans="1:4" ht="15">
      <c r="A53" s="4">
        <v>20409</v>
      </c>
      <c r="B53" s="4" t="s">
        <v>350</v>
      </c>
      <c r="C53" s="6"/>
      <c r="D53" s="5">
        <v>72000</v>
      </c>
    </row>
    <row r="54" spans="1:4" ht="15">
      <c r="A54" s="4">
        <v>20410</v>
      </c>
      <c r="B54" s="4" t="s">
        <v>351</v>
      </c>
      <c r="C54" s="6"/>
      <c r="D54" s="5">
        <v>1195180.26</v>
      </c>
    </row>
    <row r="55" spans="1:4" ht="15">
      <c r="A55" s="4">
        <v>20412</v>
      </c>
      <c r="B55" s="4" t="s">
        <v>352</v>
      </c>
      <c r="C55" s="6"/>
      <c r="D55" s="5">
        <v>97067.12</v>
      </c>
    </row>
    <row r="56" spans="1:4" ht="15">
      <c r="A56" s="4">
        <v>20414</v>
      </c>
      <c r="B56" s="4" t="s">
        <v>353</v>
      </c>
      <c r="C56" s="6"/>
      <c r="D56" s="5">
        <v>1959485.49</v>
      </c>
    </row>
    <row r="57" spans="1:4" ht="15">
      <c r="A57" s="4">
        <v>20415</v>
      </c>
      <c r="B57" s="4" t="s">
        <v>354</v>
      </c>
      <c r="C57" s="6"/>
      <c r="D57" s="5">
        <v>3816903.75</v>
      </c>
    </row>
    <row r="58" spans="1:4" ht="15">
      <c r="A58" s="4">
        <v>20416</v>
      </c>
      <c r="B58" s="4" t="s">
        <v>355</v>
      </c>
      <c r="C58" s="5">
        <v>6551376.98</v>
      </c>
      <c r="D58" s="6"/>
    </row>
    <row r="59" spans="1:4" ht="15">
      <c r="A59" s="4">
        <v>2041601</v>
      </c>
      <c r="B59" s="4" t="s">
        <v>356</v>
      </c>
      <c r="C59" s="6"/>
      <c r="D59" s="5">
        <v>17696.45</v>
      </c>
    </row>
    <row r="60" spans="1:4" ht="15">
      <c r="A60" s="4">
        <v>2041602</v>
      </c>
      <c r="B60" s="4" t="s">
        <v>357</v>
      </c>
      <c r="C60" s="6"/>
      <c r="D60" s="5">
        <v>46818.49</v>
      </c>
    </row>
    <row r="61" spans="1:4" ht="15">
      <c r="A61" s="4">
        <v>2041603</v>
      </c>
      <c r="B61" s="4" t="s">
        <v>358</v>
      </c>
      <c r="C61" s="6"/>
      <c r="D61" s="5">
        <v>8766.84</v>
      </c>
    </row>
    <row r="62" spans="1:4" ht="15">
      <c r="A62" s="4">
        <v>2041604</v>
      </c>
      <c r="B62" s="4" t="s">
        <v>342</v>
      </c>
      <c r="C62" s="6"/>
      <c r="D62" s="5">
        <v>1386.61</v>
      </c>
    </row>
    <row r="63" spans="1:4" ht="15">
      <c r="A63" s="4">
        <v>2041605</v>
      </c>
      <c r="B63" s="4" t="s">
        <v>359</v>
      </c>
      <c r="C63" s="6"/>
      <c r="D63" s="5">
        <v>92850</v>
      </c>
    </row>
    <row r="64" spans="1:4" ht="15">
      <c r="A64" s="4">
        <v>2041606</v>
      </c>
      <c r="B64" s="4" t="s">
        <v>360</v>
      </c>
      <c r="C64" s="6"/>
      <c r="D64" s="5">
        <v>5720805.07</v>
      </c>
    </row>
    <row r="65" spans="1:4" ht="15">
      <c r="A65" s="4">
        <v>2041607</v>
      </c>
      <c r="B65" s="4" t="s">
        <v>361</v>
      </c>
      <c r="C65" s="6"/>
      <c r="D65" s="5">
        <v>663053.52</v>
      </c>
    </row>
    <row r="66" spans="1:4" ht="15">
      <c r="A66" s="4">
        <v>20417</v>
      </c>
      <c r="B66" s="4" t="s">
        <v>362</v>
      </c>
      <c r="C66" s="6"/>
      <c r="D66" s="5">
        <v>8167620.6</v>
      </c>
    </row>
    <row r="67" spans="1:4" ht="15">
      <c r="A67" s="4">
        <v>20418</v>
      </c>
      <c r="B67" s="4" t="s">
        <v>363</v>
      </c>
      <c r="C67" s="6"/>
      <c r="D67" s="5">
        <v>23599</v>
      </c>
    </row>
    <row r="68" spans="1:4" ht="15">
      <c r="A68" s="4">
        <v>20419</v>
      </c>
      <c r="B68" s="4" t="s">
        <v>364</v>
      </c>
      <c r="C68" s="6"/>
      <c r="D68" s="5">
        <v>35501.56</v>
      </c>
    </row>
    <row r="69" spans="1:4" ht="15">
      <c r="A69" s="4">
        <v>20420</v>
      </c>
      <c r="B69" s="4" t="s">
        <v>365</v>
      </c>
      <c r="C69" s="6"/>
      <c r="D69" s="5">
        <v>125168.21</v>
      </c>
    </row>
    <row r="70" spans="1:4" ht="15">
      <c r="A70" s="4">
        <v>20422</v>
      </c>
      <c r="B70" s="4" t="s">
        <v>297</v>
      </c>
      <c r="C70" s="6"/>
      <c r="D70" s="5">
        <v>340898232.88</v>
      </c>
    </row>
    <row r="71" spans="1:4" ht="15">
      <c r="A71" s="4">
        <v>20427</v>
      </c>
      <c r="B71" s="4" t="s">
        <v>366</v>
      </c>
      <c r="C71" s="6"/>
      <c r="D71" s="5">
        <v>6950</v>
      </c>
    </row>
    <row r="72" spans="1:4" ht="15">
      <c r="A72" s="4">
        <v>20428</v>
      </c>
      <c r="B72" s="4" t="s">
        <v>367</v>
      </c>
      <c r="C72" s="6"/>
      <c r="D72" s="5">
        <v>23852.25</v>
      </c>
    </row>
    <row r="73" spans="1:4" ht="15">
      <c r="A73" s="4">
        <v>20429</v>
      </c>
      <c r="B73" s="4" t="s">
        <v>368</v>
      </c>
      <c r="C73" s="6"/>
      <c r="D73" s="5">
        <v>1111.2</v>
      </c>
    </row>
    <row r="74" spans="1:4" ht="15">
      <c r="A74" s="4">
        <v>20430</v>
      </c>
      <c r="B74" s="4" t="s">
        <v>369</v>
      </c>
      <c r="C74" s="6"/>
      <c r="D74" s="5">
        <v>63669.6</v>
      </c>
    </row>
    <row r="75" spans="1:4" ht="15">
      <c r="A75" s="4">
        <v>20431</v>
      </c>
      <c r="B75" s="4" t="s">
        <v>370</v>
      </c>
      <c r="C75" s="6"/>
      <c r="D75" s="5">
        <v>3492144.64</v>
      </c>
    </row>
    <row r="76" spans="1:4" ht="15">
      <c r="A76" s="4">
        <v>20432</v>
      </c>
      <c r="B76" s="4" t="s">
        <v>371</v>
      </c>
      <c r="C76" s="6"/>
      <c r="D76" s="5">
        <v>29166.6</v>
      </c>
    </row>
    <row r="77" spans="1:4" ht="15">
      <c r="A77" s="4">
        <v>20433</v>
      </c>
      <c r="B77" s="4" t="s">
        <v>372</v>
      </c>
      <c r="C77" s="6"/>
      <c r="D77" s="5">
        <v>-351221072.76</v>
      </c>
    </row>
    <row r="78" spans="1:4" ht="15">
      <c r="A78" s="4">
        <v>20434</v>
      </c>
      <c r="B78" s="4" t="s">
        <v>373</v>
      </c>
      <c r="C78" s="6"/>
      <c r="D78" s="5">
        <v>4410094.67</v>
      </c>
    </row>
    <row r="79" spans="1:4" ht="15">
      <c r="A79" s="4">
        <v>20435</v>
      </c>
      <c r="B79" s="4" t="s">
        <v>374</v>
      </c>
      <c r="C79" s="6"/>
      <c r="D79" s="5">
        <v>-807763.01</v>
      </c>
    </row>
    <row r="80" spans="1:4" ht="15">
      <c r="A80" s="4">
        <v>20499</v>
      </c>
      <c r="B80" s="4" t="s">
        <v>375</v>
      </c>
      <c r="C80" s="6"/>
      <c r="D80" s="5">
        <v>666841.85</v>
      </c>
    </row>
    <row r="81" spans="1:4" ht="15">
      <c r="A81" s="4">
        <v>205</v>
      </c>
      <c r="B81" s="4" t="s">
        <v>376</v>
      </c>
      <c r="C81" s="5">
        <v>1500</v>
      </c>
      <c r="D81" s="6"/>
    </row>
    <row r="82" spans="1:4" ht="15">
      <c r="A82" s="4">
        <v>20504</v>
      </c>
      <c r="B82" s="4" t="s">
        <v>377</v>
      </c>
      <c r="C82" s="6"/>
      <c r="D82" s="5">
        <v>1500</v>
      </c>
    </row>
    <row r="83" spans="1:4" ht="15.75" thickBot="1">
      <c r="A83" s="6"/>
      <c r="B83" s="6"/>
      <c r="C83" s="6"/>
      <c r="D83" s="7"/>
    </row>
    <row r="84" spans="1:6" ht="15">
      <c r="A84" s="6"/>
      <c r="B84" s="4" t="s">
        <v>378</v>
      </c>
      <c r="C84" s="6"/>
      <c r="D84" s="5">
        <v>578996511.24</v>
      </c>
      <c r="E84" s="8">
        <f>+Hoja1!B327</f>
        <v>578996511.24</v>
      </c>
      <c r="F84" s="18">
        <f>+D84-E84</f>
        <v>0</v>
      </c>
    </row>
    <row r="85" spans="1:4" ht="15">
      <c r="A85" s="6"/>
      <c r="B85" s="6"/>
      <c r="C85" s="6"/>
      <c r="D85" s="6"/>
    </row>
    <row r="86" spans="1:4" ht="15">
      <c r="A86" s="4">
        <v>3</v>
      </c>
      <c r="B86" s="4" t="s">
        <v>379</v>
      </c>
      <c r="C86" s="5">
        <v>184604930.58</v>
      </c>
      <c r="D86" s="6"/>
    </row>
    <row r="87" spans="1:4" ht="15">
      <c r="A87" s="4">
        <v>30</v>
      </c>
      <c r="B87" s="4" t="s">
        <v>380</v>
      </c>
      <c r="C87" s="5">
        <v>25000000</v>
      </c>
      <c r="D87" s="6"/>
    </row>
    <row r="88" spans="1:4" ht="15">
      <c r="A88" s="4">
        <v>3001</v>
      </c>
      <c r="B88" s="4" t="s">
        <v>381</v>
      </c>
      <c r="C88" s="6"/>
      <c r="D88" s="5">
        <v>25000000</v>
      </c>
    </row>
    <row r="89" spans="1:4" ht="15">
      <c r="A89" s="4">
        <v>31</v>
      </c>
      <c r="B89" s="4" t="s">
        <v>382</v>
      </c>
      <c r="C89" s="5">
        <v>159604930.58</v>
      </c>
      <c r="D89" s="6"/>
    </row>
    <row r="90" spans="1:4" ht="15">
      <c r="A90" s="4">
        <v>3101</v>
      </c>
      <c r="B90" s="4" t="s">
        <v>383</v>
      </c>
      <c r="C90" s="6"/>
      <c r="D90" s="5">
        <v>-831020891.41</v>
      </c>
    </row>
    <row r="91" spans="1:4" ht="15">
      <c r="A91" s="4">
        <v>3102</v>
      </c>
      <c r="B91" s="4" t="s">
        <v>384</v>
      </c>
      <c r="C91" s="6"/>
      <c r="D91" s="5">
        <v>-247302584.31</v>
      </c>
    </row>
    <row r="92" spans="1:4" ht="15">
      <c r="A92" s="4">
        <v>3104</v>
      </c>
      <c r="B92" s="4" t="s">
        <v>385</v>
      </c>
      <c r="C92" s="6"/>
      <c r="D92" s="5">
        <v>1237928406</v>
      </c>
    </row>
    <row r="93" spans="1:4" ht="15">
      <c r="A93" s="6"/>
      <c r="B93" s="6"/>
      <c r="C93" s="6"/>
      <c r="D93" s="6"/>
    </row>
    <row r="94" spans="1:4" ht="15">
      <c r="A94" s="6"/>
      <c r="B94" s="4" t="s">
        <v>386</v>
      </c>
      <c r="C94" s="6"/>
      <c r="D94" s="5">
        <v>-190852352.52</v>
      </c>
    </row>
    <row r="95" spans="1:4" ht="15.75" thickBot="1">
      <c r="A95" s="6"/>
      <c r="B95" s="6"/>
      <c r="C95" s="6"/>
      <c r="D95" s="7"/>
    </row>
    <row r="96" spans="1:4" ht="15">
      <c r="A96" s="6"/>
      <c r="B96" s="4" t="s">
        <v>387</v>
      </c>
      <c r="C96" s="6"/>
      <c r="D96" s="5">
        <v>-6247421.94</v>
      </c>
    </row>
    <row r="97" spans="1:4" ht="15.75" thickBot="1">
      <c r="A97" s="6"/>
      <c r="B97" s="6"/>
      <c r="C97" s="6"/>
      <c r="D97" s="7"/>
    </row>
    <row r="98" spans="1:4" ht="15">
      <c r="A98" s="6"/>
      <c r="B98" s="4" t="s">
        <v>388</v>
      </c>
      <c r="C98" s="6"/>
      <c r="D98" s="5">
        <v>572749089.3</v>
      </c>
    </row>
    <row r="99" spans="1:4" ht="15.75" thickBot="1">
      <c r="A99" s="6"/>
      <c r="B99" s="6"/>
      <c r="C99" s="6"/>
      <c r="D99" s="7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cfebriel</dc:creator>
  <cp:keywords/>
  <dc:description/>
  <cp:lastModifiedBy>Eimy. Gomez</cp:lastModifiedBy>
  <cp:lastPrinted>2014-01-30T16:31:16Z</cp:lastPrinted>
  <dcterms:created xsi:type="dcterms:W3CDTF">2014-01-30T16:16:17Z</dcterms:created>
  <dcterms:modified xsi:type="dcterms:W3CDTF">2014-01-31T15:48:23Z</dcterms:modified>
  <cp:category/>
  <cp:version/>
  <cp:contentType/>
  <cp:contentStatus/>
</cp:coreProperties>
</file>