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Otto Gomez\Documents\DatosAbierto\transparencia\ESTADISTICAS INSTITUCIONALES\"/>
    </mc:Choice>
  </mc:AlternateContent>
  <bookViews>
    <workbookView showHorizontalScroll="0" showVerticalScroll="0" showSheetTabs="0" xWindow="0" yWindow="0" windowWidth="28800" windowHeight="1221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<sst xmlns="http://schemas.openxmlformats.org/spreadsheetml/2006/main" count="50" uniqueCount="36">
  <si>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</si>
  <si>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</si>
  <si>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</si>
  <si>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</si>
  <si>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</si>
  <si>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</si>
  <si>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</si>
  <si>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</si>
  <si>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</si>
  <si>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</si>
  <si>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</si>
  <si>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</si>
  <si>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</si>
  <si>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</si>
  <si>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</si>
  <si>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</si>
  <si>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</si>
  <si>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</si>
  <si>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</si>
  <si>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</si>
  <si>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</si>
  <si>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</si>
  <si>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</si>
  <si>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</si>
  <si>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</si>
  <si>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</si>
  <si>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</si>
  <si>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</si>
  <si>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</si>
  <si>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</si>
  <si>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</si>
  <si>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</si>
  <si>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</si>
  <si>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</si>
  <si>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</si>
  <si>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Febrero,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</si>
</sst>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sqref="A1:D1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1975</v>
      </c>
    </row>
    <row r="10" spans="1:5" ht="16.149999999999999" customHeight="1" thickBot="1" x14ac:dyDescent="0.3">
      <c r="A10" s="22" t="s">
        <v>2</v>
      </c>
      <c r="B10" s="16">
        <f>SUM(B9)</f>
        <v>1975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955</v>
      </c>
      <c r="C16" s="17">
        <f>+B16/B18</f>
        <v>0.48354430379746838</v>
      </c>
      <c r="D16" s="3"/>
      <c r="E16" s="23"/>
    </row>
    <row r="17" spans="1:5" ht="16.149999999999999" customHeight="1" x14ac:dyDescent="0.25">
      <c r="A17" s="7" t="s">
        <v>7</v>
      </c>
      <c r="B17" s="19">
        <v>1020</v>
      </c>
      <c r="C17" s="17">
        <f>+B17/B18</f>
        <v>0.51645569620253162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1975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323</v>
      </c>
      <c r="C24" s="8">
        <f>+B24/B29</f>
        <v>0.16354430379746834</v>
      </c>
      <c r="D24" s="9">
        <f>+C24</f>
        <v>0.16354430379746834</v>
      </c>
    </row>
    <row r="25" spans="1:5" ht="16.149999999999999" customHeight="1" x14ac:dyDescent="0.25">
      <c r="A25" s="7" t="s">
        <v>11</v>
      </c>
      <c r="B25" s="19">
        <v>451</v>
      </c>
      <c r="C25" s="8">
        <f>+B25/B29</f>
        <v>0.22835443037974684</v>
      </c>
      <c r="D25" s="9">
        <f>+D24+C25</f>
        <v>0.39189873417721521</v>
      </c>
    </row>
    <row r="26" spans="1:5" ht="16.149999999999999" customHeight="1" x14ac:dyDescent="0.25">
      <c r="A26" s="7" t="s">
        <v>12</v>
      </c>
      <c r="B26" s="19">
        <v>497</v>
      </c>
      <c r="C26" s="8">
        <f>+B26/B29</f>
        <v>0.25164556962025314</v>
      </c>
      <c r="D26" s="9">
        <f t="shared" ref="D26:D28" si="0">+D25+C26</f>
        <v>0.64354430379746841</v>
      </c>
    </row>
    <row r="27" spans="1:5" ht="16.149999999999999" customHeight="1" x14ac:dyDescent="0.25">
      <c r="A27" s="7" t="s">
        <v>13</v>
      </c>
      <c r="B27" s="19">
        <v>426</v>
      </c>
      <c r="C27" s="8">
        <f>+B27/B29</f>
        <v>0.21569620253164556</v>
      </c>
      <c r="D27" s="9">
        <f t="shared" si="0"/>
        <v>0.85924050632911397</v>
      </c>
    </row>
    <row r="28" spans="1:5" ht="16.149999999999999" customHeight="1" x14ac:dyDescent="0.25">
      <c r="A28" s="7" t="s">
        <v>14</v>
      </c>
      <c r="B28" s="19">
        <v>278</v>
      </c>
      <c r="C28" s="8">
        <f>+B28/B29</f>
        <v>0.14075949367088608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1975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46</v>
      </c>
      <c r="C35" s="9">
        <f>+B35/B40</f>
        <v>2.3291139240506329E-2</v>
      </c>
    </row>
    <row r="36" spans="1:6" ht="16.149999999999999" customHeight="1" x14ac:dyDescent="0.25">
      <c r="A36" s="7" t="s">
        <v>17</v>
      </c>
      <c r="B36" s="19">
        <v>2</v>
      </c>
      <c r="C36" s="9">
        <f>+B36/B40</f>
        <v>1.0126582278481013E-3</v>
      </c>
      <c r="F36" s="23"/>
    </row>
    <row r="37" spans="1:6" ht="16.149999999999999" customHeight="1" x14ac:dyDescent="0.25">
      <c r="A37" s="7" t="s">
        <v>18</v>
      </c>
      <c r="B37" s="19">
        <v>1875</v>
      </c>
      <c r="C37" s="9">
        <f>+B37/B40</f>
        <v>0.94936708860759489</v>
      </c>
      <c r="D37" s="3"/>
      <c r="E37" s="23"/>
      <c r="F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52</v>
      </c>
      <c r="C39" s="9">
        <f>+B39/B40</f>
        <v>2.6329113924050632E-2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1975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418</v>
      </c>
      <c r="C46" s="8">
        <f>+B46/B53</f>
        <v>0.21164556962025316</v>
      </c>
      <c r="D46" s="9">
        <f>+C46</f>
        <v>0.21164556962025316</v>
      </c>
    </row>
    <row r="47" spans="1:6" ht="16.149999999999999" customHeight="1" x14ac:dyDescent="0.25">
      <c r="A47" s="10" t="s">
        <v>31</v>
      </c>
      <c r="B47" s="19">
        <v>865</v>
      </c>
      <c r="C47" s="8">
        <f>+B47/B53</f>
        <v>0.4379746835443038</v>
      </c>
      <c r="D47" s="9">
        <f>+D46+C47</f>
        <v>0.64962025316455696</v>
      </c>
    </row>
    <row r="48" spans="1:6" ht="16.149999999999999" customHeight="1" x14ac:dyDescent="0.25">
      <c r="A48" s="7" t="s">
        <v>10</v>
      </c>
      <c r="B48" s="19">
        <v>372</v>
      </c>
      <c r="C48" s="8">
        <f>+B48/B53</f>
        <v>0.18835443037974683</v>
      </c>
      <c r="D48" s="9">
        <f t="shared" ref="D48:D52" si="1">+D47+C48</f>
        <v>0.83797468354430382</v>
      </c>
    </row>
    <row r="49" spans="1:4" ht="16.149999999999999" customHeight="1" x14ac:dyDescent="0.25">
      <c r="A49" s="7" t="s">
        <v>11</v>
      </c>
      <c r="B49" s="19">
        <v>157</v>
      </c>
      <c r="C49" s="8">
        <f>+B49/B53</f>
        <v>7.9493670886075951E-2</v>
      </c>
      <c r="D49" s="9">
        <f t="shared" si="1"/>
        <v>0.91746835443037977</v>
      </c>
    </row>
    <row r="50" spans="1:4" ht="16.149999999999999" customHeight="1" x14ac:dyDescent="0.25">
      <c r="A50" s="7" t="s">
        <v>12</v>
      </c>
      <c r="B50" s="19">
        <v>61</v>
      </c>
      <c r="C50" s="8">
        <f>+B50/B53</f>
        <v>3.0886075949367087E-2</v>
      </c>
      <c r="D50" s="9">
        <f t="shared" si="1"/>
        <v>0.94835443037974687</v>
      </c>
    </row>
    <row r="51" spans="1:4" ht="16.149999999999999" customHeight="1" x14ac:dyDescent="0.25">
      <c r="A51" s="7" t="s">
        <v>23</v>
      </c>
      <c r="B51" s="19">
        <v>84</v>
      </c>
      <c r="C51" s="8">
        <f>+B51/B53</f>
        <v>4.2531645569620254E-2</v>
      </c>
      <c r="D51" s="9">
        <f t="shared" si="1"/>
        <v>0.99088607594936717</v>
      </c>
    </row>
    <row r="52" spans="1:4" ht="16.149999999999999" customHeight="1" x14ac:dyDescent="0.25">
      <c r="A52" s="7" t="s">
        <v>24</v>
      </c>
      <c r="B52" s="19">
        <v>18</v>
      </c>
      <c r="C52" s="8">
        <f>+B52/B53</f>
        <v>9.1139240506329117E-3</v>
      </c>
      <c r="D52" s="9">
        <f t="shared" si="1"/>
        <v>1</v>
      </c>
    </row>
    <row r="53" spans="1:4" ht="16.149999999999999" customHeight="1" thickBot="1" x14ac:dyDescent="0.3">
      <c r="A53" s="22" t="s">
        <v>2</v>
      </c>
      <c r="B53" s="18">
        <f>SUM(B46:B52)</f>
        <v>1975</v>
      </c>
      <c r="C53" s="12">
        <f>SUM(C46:C52)</f>
        <v>1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Otto Gomez</cp:lastModifiedBy>
  <cp:lastPrinted>2016-03-22T15:50:32Z</cp:lastPrinted>
  <dcterms:created xsi:type="dcterms:W3CDTF">2015-09-09T14:53:23Z</dcterms:created>
  <dcterms:modified xsi:type="dcterms:W3CDTF">2017-03-01T15:55:19Z</dcterms:modified>
</cp:coreProperties>
</file>