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CUENTA NO. 240-010599-0" sheetId="1" r:id="rId1"/>
  </sheets>
  <definedNames>
    <definedName name="_xlnm.Print_Area" localSheetId="0">'CUENTA NO. 240-010599-0'!$C$1:$H$249</definedName>
    <definedName name="_xlnm.Print_Titles" localSheetId="0">'CUENTA NO. 240-010599-0'!$1:$13</definedName>
  </definedNames>
  <calcPr fullCalcOnLoad="1"/>
</workbook>
</file>

<file path=xl/sharedStrings.xml><?xml version="1.0" encoding="utf-8"?>
<sst xmlns="http://schemas.openxmlformats.org/spreadsheetml/2006/main" count="253" uniqueCount="105">
  <si>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</si>
  <si>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</si>
  <si>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</si>
  <si>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</si>
  <si>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</si>
  <si>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</si>
  <si>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</si>
  <si>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</si>
  <si>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</si>
  <si>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</si>
  <si>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TOTALES / BALANCE FINAL*</t>
  </si>
  <si>
    <t>*</t>
  </si>
  <si>
    <t>Efectivo restringido por embargos retentivos aplicados por demanda de pago de prestaciones laborales.</t>
  </si>
  <si>
    <t>DEPOSITO</t>
  </si>
  <si>
    <t>AVISO DEBITO</t>
  </si>
  <si>
    <t>IMPUESTO LEY 288-04 (0.15%)</t>
  </si>
  <si>
    <t>COMISION BANCARIA</t>
  </si>
  <si>
    <t>INTERESES USO FONDOS EN TRANSITO</t>
  </si>
  <si>
    <t>17471</t>
  </si>
  <si>
    <t>DEL 1 AL 31 DE MAYO 2018</t>
  </si>
  <si>
    <t>1196936052</t>
  </si>
  <si>
    <t>1182312963</t>
  </si>
  <si>
    <t>1144914234</t>
  </si>
  <si>
    <t>1107584613</t>
  </si>
  <si>
    <t>1099303203</t>
  </si>
  <si>
    <t>1097551095</t>
  </si>
  <si>
    <t>AVISO DE CREDITO</t>
  </si>
  <si>
    <t>INSTITUTO DE ESTABILIZACION DE PRECIOS</t>
  </si>
  <si>
    <t>LARISSA M. DE LA ROSA CUBILETE</t>
  </si>
  <si>
    <t>ELIZABETH VERONICA MATOS</t>
  </si>
  <si>
    <t>NARCISA JANET DE JESUS ESCARRAMAN</t>
  </si>
  <si>
    <t>CARMEN SUSANA PINEDA LEON</t>
  </si>
  <si>
    <t>GLORIA VARGAS</t>
  </si>
  <si>
    <t>FRANCISCA ELIZABETH PIMENTEL CRUZ</t>
  </si>
  <si>
    <t>JOHANNY BERROA DIROCHE</t>
  </si>
  <si>
    <t>ELIZABETH DIAZ</t>
  </si>
  <si>
    <t>ROSI ANDREINA NUÑEZ CANALS</t>
  </si>
  <si>
    <t>JESUS SANTANA</t>
  </si>
  <si>
    <t>SANDRA ALTAGRACIA FERREIRA NOVA</t>
  </si>
  <si>
    <t>DELMA NOEMI MATOS MEJIA</t>
  </si>
  <si>
    <t>NAIROBY SOSA</t>
  </si>
  <si>
    <t>ESTANCIA INFANTIL PARROQUIAL</t>
  </si>
  <si>
    <t>FLOR MATEO ENCARNACION</t>
  </si>
  <si>
    <t>FULGENCIO BOLIVAR ESPINAL MCKINNEY</t>
  </si>
  <si>
    <t>GLADYS ALTAGRACIA YERMENOS INOA</t>
  </si>
  <si>
    <t>CLARIBEL DE LA ROSA</t>
  </si>
  <si>
    <t>GISSEL ACOSTA BATISTA</t>
  </si>
  <si>
    <t>ISABEL ORTEGA ALMONTE</t>
  </si>
  <si>
    <t>VIRGINIA ZULEMA RODRIGUEZ DE LA ROSA</t>
  </si>
  <si>
    <t>EDWIN SANTANA RODRIGUEZ</t>
  </si>
  <si>
    <t>FLORANGEL RIVERA MEJIA</t>
  </si>
  <si>
    <t>DANIELA DE LA CRUZ PUELLO</t>
  </si>
  <si>
    <t>LORENA COSME GASLING</t>
  </si>
  <si>
    <t>NOELIA ALTAGRACIA HENRIQUEZ</t>
  </si>
  <si>
    <t>SERGIO JAVIER MONTILLA</t>
  </si>
  <si>
    <t>ALEXANDRA ALTAGRACIA MORETA JUMA</t>
  </si>
  <si>
    <t>JARISA MEDINA FEDERICO</t>
  </si>
  <si>
    <t>MARIA ESTRELLA MEJIA</t>
  </si>
  <si>
    <t>JAROL DE JESUS MATEO</t>
  </si>
  <si>
    <t>BARTOLO MONTERO</t>
  </si>
  <si>
    <t>ANGELA MILESY RODRIGUEZ BATISTA</t>
  </si>
  <si>
    <t>ADALGISA ABREU</t>
  </si>
  <si>
    <t>GLENNYS MERCEDES JIMENEZ SERRATA</t>
  </si>
  <si>
    <t>ALEXANDRA DE LA CRUZ DONASTORG</t>
  </si>
  <si>
    <t>EMILIO SIMEON PEREZ NUÑEZ</t>
  </si>
  <si>
    <t>GRUPO SAWGRASS, SRL</t>
  </si>
  <si>
    <t>GENESIS V. FELIZ CUELLO</t>
  </si>
  <si>
    <t>ROSA LANTIGUA</t>
  </si>
  <si>
    <t>AUGUSTO ANTONIO NUÑEZ ABAD</t>
  </si>
  <si>
    <t>JOSE FRANCISCO TAVERAS GOMEZ</t>
  </si>
  <si>
    <t>SUPLIDORA RENMA, S,R,L.</t>
  </si>
  <si>
    <t>FRANCISCO CAMILO MARTINEZ</t>
  </si>
  <si>
    <t>LUIS RAMON FEDERICO DE JESUS S.</t>
  </si>
  <si>
    <t>FRANCISCO PANIAGUA DE LOS SANTOS</t>
  </si>
  <si>
    <t>DANIEL  CUETO F.</t>
  </si>
  <si>
    <t>AGUSTIN VILLAR SANTOS</t>
  </si>
  <si>
    <t>CONSOLIDOM, S.R.L.</t>
  </si>
  <si>
    <t>COMPAÑIA DOMINICANA DE TELEFONOS, S.A.</t>
  </si>
  <si>
    <t>HERMANDAD PENSIONADOS DE LA FF.AA Y P.N., INC.</t>
  </si>
  <si>
    <t>EMPRESA DISTRIBUIDORA DE ELECTRICIDAD DEL ESTE, S,A.</t>
  </si>
  <si>
    <t>SUPLIDORES Y SERVICIOS STEFEN S.R.L.</t>
  </si>
  <si>
    <t>COOP NACIONAL DE SERVICIOS MULTIPLES AGROPECUARIOS</t>
  </si>
  <si>
    <t>INSTITUTO DE ESTABILIZACION DE PRECIOS (INESPRE)</t>
  </si>
  <si>
    <t>EDENORTE DOMINICANA, S.A.</t>
  </si>
  <si>
    <t>MALUGOMEZ COMERCIAL, S.R.L.</t>
  </si>
  <si>
    <t>EDESUR DOMINICANA, S.A.</t>
  </si>
  <si>
    <t>YNOMARAG COMERCIAL, SRL.</t>
  </si>
  <si>
    <t>L Y D TRANSPORTE, SRL.</t>
  </si>
  <si>
    <t>MUEBLES Y EQUIPOS DE OFICINA LEON G.,S.A.</t>
  </si>
  <si>
    <t>INSTITUTO DE ESTABILIZACION DE PRECIOS (  INESPRE )</t>
  </si>
  <si>
    <t>RAMON JIMENEZ HERNANDEZ</t>
  </si>
  <si>
    <t>SOLUDIVER SOLUCIONES DIVERSAS, SRL</t>
  </si>
  <si>
    <t>OMAR ELPIDIO GRACIANO SANTELISES</t>
  </si>
  <si>
    <t>HUMANO SEGUROS , S.A</t>
  </si>
  <si>
    <t>SKAGEN, S.A.</t>
  </si>
  <si>
    <t>GEURIS FALETTE S.</t>
  </si>
  <si>
    <t>JENNY ELISA GOMEZ JIMENEZ</t>
  </si>
  <si>
    <t>FRANCISCA MATEO MORILLO</t>
  </si>
  <si>
    <t>DARWIN ALEXIS PUELLO MONTILLA</t>
  </si>
  <si>
    <t>ANGELICA MARIA ROSARIO</t>
  </si>
  <si>
    <t>LOURDES SANTIAGO</t>
  </si>
  <si>
    <t>YADHIRA ONANEY CHIRENO ROJAS</t>
  </si>
  <si>
    <t>JULISSA JOSEFINA PEREZ TAVERAS</t>
  </si>
  <si>
    <t>HECTOR DORIAN ALBURQUERQUE MORALES</t>
  </si>
  <si>
    <t>DORCA ESMIRNA CARMONA DE CARDONA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</si>
</sst>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/mm/yyyy"/>
    <numFmt numFmtId="171" formatCode="dd/mm/yyyy;@"/>
    <numFmt numFmtId="172" formatCode="#,##0.00000000"/>
    <numFmt numFmtId="173" formatCode="#,##0.0000000000"/>
    <numFmt numFmtId="174" formatCode="#,##0.000000000000_);[Red]\(#,##0.000000000000\)"/>
    <numFmt numFmtId="175" formatCode="#,##0.00;[Red]#,##0.00"/>
    <numFmt numFmtId="176" formatCode="#,##0.000000000_);[Red]\(#,##0.000000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7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vertical="center"/>
    </xf>
    <xf numFmtId="1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43" fontId="49" fillId="0" borderId="0" xfId="46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43" fontId="50" fillId="0" borderId="0" xfId="46" applyFont="1" applyFill="1" applyAlignment="1">
      <alignment horizontal="center"/>
    </xf>
    <xf numFmtId="0" fontId="51" fillId="0" borderId="0" xfId="0" applyFont="1" applyFill="1" applyAlignment="1">
      <alignment/>
    </xf>
    <xf numFmtId="43" fontId="49" fillId="0" borderId="10" xfId="46" applyFont="1" applyFill="1" applyBorder="1" applyAlignment="1">
      <alignment horizontal="center"/>
    </xf>
    <xf numFmtId="43" fontId="49" fillId="0" borderId="0" xfId="46" applyFont="1" applyFill="1" applyBorder="1" applyAlignment="1">
      <alignment horizontal="center"/>
    </xf>
    <xf numFmtId="43" fontId="49" fillId="0" borderId="0" xfId="46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/>
    </xf>
    <xf numFmtId="43" fontId="25" fillId="33" borderId="12" xfId="46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43" fontId="27" fillId="33" borderId="0" xfId="46" applyFont="1" applyFill="1" applyBorder="1" applyAlignment="1">
      <alignment/>
    </xf>
    <xf numFmtId="43" fontId="26" fillId="33" borderId="14" xfId="46" applyFont="1" applyFill="1" applyBorder="1" applyAlignment="1">
      <alignment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/>
    </xf>
    <xf numFmtId="43" fontId="25" fillId="33" borderId="16" xfId="46" applyFont="1" applyFill="1" applyBorder="1" applyAlignment="1">
      <alignment horizontal="center"/>
    </xf>
    <xf numFmtId="43" fontId="25" fillId="33" borderId="17" xfId="46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9" xfId="0" applyNumberFormat="1" applyFont="1" applyFill="1" applyBorder="1" applyAlignment="1">
      <alignment horizontal="right"/>
    </xf>
    <xf numFmtId="43" fontId="52" fillId="0" borderId="19" xfId="4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 applyAlignment="1">
      <alignment/>
    </xf>
    <xf numFmtId="40" fontId="51" fillId="0" borderId="0" xfId="0" applyNumberFormat="1" applyFont="1" applyFill="1" applyAlignment="1">
      <alignment/>
    </xf>
    <xf numFmtId="40" fontId="49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/>
    </xf>
    <xf numFmtId="43" fontId="49" fillId="0" borderId="18" xfId="46" applyFont="1" applyFill="1" applyBorder="1" applyAlignment="1">
      <alignment horizontal="center"/>
    </xf>
    <xf numFmtId="40" fontId="49" fillId="0" borderId="0" xfId="46" applyNumberFormat="1" applyFont="1" applyFill="1" applyAlignment="1">
      <alignment/>
    </xf>
    <xf numFmtId="40" fontId="50" fillId="0" borderId="0" xfId="46" applyNumberFormat="1" applyFont="1" applyFill="1" applyAlignment="1">
      <alignment horizontal="center"/>
    </xf>
    <xf numFmtId="40" fontId="27" fillId="33" borderId="0" xfId="46" applyNumberFormat="1" applyFont="1" applyFill="1" applyBorder="1" applyAlignment="1">
      <alignment/>
    </xf>
    <xf numFmtId="40" fontId="25" fillId="33" borderId="16" xfId="46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" fontId="49" fillId="0" borderId="10" xfId="46" applyNumberFormat="1" applyFont="1" applyFill="1" applyBorder="1" applyAlignment="1">
      <alignment horizontal="right"/>
    </xf>
    <xf numFmtId="4" fontId="49" fillId="0" borderId="10" xfId="46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right"/>
    </xf>
    <xf numFmtId="43" fontId="49" fillId="0" borderId="10" xfId="46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3" fontId="25" fillId="33" borderId="12" xfId="46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95250</xdr:rowOff>
    </xdr:from>
    <xdr:to>
      <xdr:col>8</xdr:col>
      <xdr:colOff>685800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95250"/>
          <a:ext cx="9639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60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2" width="11.421875" style="1" customWidth="1"/>
    <col min="3" max="3" width="13.140625" style="10" customWidth="1"/>
    <col min="4" max="4" width="19.140625" style="10" bestFit="1" customWidth="1"/>
    <col min="5" max="5" width="54.8515625" style="12" bestFit="1" customWidth="1"/>
    <col min="6" max="6" width="17.140625" style="45" bestFit="1" customWidth="1"/>
    <col min="7" max="7" width="16.140625" style="13" bestFit="1" customWidth="1"/>
    <col min="8" max="8" width="15.7109375" style="13" bestFit="1" customWidth="1"/>
    <col min="9" max="9" width="14.140625" style="40" customWidth="1"/>
    <col min="10" max="10" width="9.57421875" style="1" bestFit="1" customWidth="1"/>
    <col min="11" max="16384" width="11.421875" style="1" customWidth="1"/>
  </cols>
  <sheetData>
    <row r="1" ht="15"/>
    <row r="2" ht="15">
      <c r="D2" s="11"/>
    </row>
    <row r="3" ht="15">
      <c r="D3" s="11"/>
    </row>
    <row r="4" ht="15">
      <c r="D4" s="11"/>
    </row>
    <row r="5" ht="15">
      <c r="D5" s="11"/>
    </row>
    <row r="6" spans="3:8" ht="19.5">
      <c r="C6" s="59" t="s">
        <v>0</v>
      </c>
      <c r="D6" s="59"/>
      <c r="E6" s="59"/>
      <c r="F6" s="59"/>
      <c r="G6" s="59"/>
      <c r="H6" s="59"/>
    </row>
    <row r="7" spans="3:8" ht="17.25">
      <c r="C7" s="60" t="s">
        <v>1</v>
      </c>
      <c r="D7" s="60"/>
      <c r="E7" s="60"/>
      <c r="F7" s="60"/>
      <c r="G7" s="60"/>
      <c r="H7" s="60"/>
    </row>
    <row r="8" spans="3:8" ht="15.75">
      <c r="C8" s="61" t="s">
        <v>19</v>
      </c>
      <c r="D8" s="61"/>
      <c r="E8" s="61"/>
      <c r="F8" s="61"/>
      <c r="G8" s="61"/>
      <c r="H8" s="61"/>
    </row>
    <row r="9" spans="3:8" ht="15.75" thickBot="1">
      <c r="C9" s="15"/>
      <c r="D9" s="15"/>
      <c r="E9" s="14"/>
      <c r="F9" s="46"/>
      <c r="G9" s="16"/>
      <c r="H9" s="16"/>
    </row>
    <row r="10" spans="3:9" s="17" customFormat="1" ht="17.25">
      <c r="C10" s="62" t="s">
        <v>8</v>
      </c>
      <c r="D10" s="63"/>
      <c r="E10" s="63"/>
      <c r="F10" s="63"/>
      <c r="G10" s="63"/>
      <c r="H10" s="64"/>
      <c r="I10" s="41"/>
    </row>
    <row r="11" spans="3:9" s="17" customFormat="1" ht="15.75">
      <c r="C11" s="21"/>
      <c r="D11" s="22"/>
      <c r="E11" s="23"/>
      <c r="F11" s="57" t="s">
        <v>2</v>
      </c>
      <c r="G11" s="57"/>
      <c r="H11" s="24">
        <v>4887102.169999979</v>
      </c>
      <c r="I11" s="41"/>
    </row>
    <row r="12" spans="3:8" ht="15">
      <c r="C12" s="25"/>
      <c r="D12" s="26"/>
      <c r="E12" s="27"/>
      <c r="F12" s="47"/>
      <c r="G12" s="28"/>
      <c r="H12" s="29"/>
    </row>
    <row r="13" spans="3:9" s="17" customFormat="1" ht="15.75">
      <c r="C13" s="30" t="s">
        <v>3</v>
      </c>
      <c r="D13" s="31" t="s">
        <v>4</v>
      </c>
      <c r="E13" s="32" t="s">
        <v>5</v>
      </c>
      <c r="F13" s="48" t="s">
        <v>6</v>
      </c>
      <c r="G13" s="33" t="s">
        <v>7</v>
      </c>
      <c r="H13" s="34" t="s">
        <v>9</v>
      </c>
      <c r="I13" s="41"/>
    </row>
    <row r="14" spans="3:9" s="12" customFormat="1" ht="15">
      <c r="C14" s="8">
        <v>43221</v>
      </c>
      <c r="D14" s="49" t="s">
        <v>18</v>
      </c>
      <c r="E14" s="9" t="s">
        <v>26</v>
      </c>
      <c r="F14" s="18">
        <v>610000</v>
      </c>
      <c r="G14" s="18"/>
      <c r="H14" s="18">
        <f>+H11+F14</f>
        <v>5497102.169999979</v>
      </c>
      <c r="I14" s="42"/>
    </row>
    <row r="15" spans="3:9" s="12" customFormat="1" ht="15">
      <c r="C15" s="8">
        <v>43221</v>
      </c>
      <c r="D15" s="49">
        <v>17499</v>
      </c>
      <c r="E15" s="9" t="s">
        <v>35</v>
      </c>
      <c r="F15" s="18"/>
      <c r="G15" s="18">
        <v>1173</v>
      </c>
      <c r="H15" s="18">
        <f>+H14+F15-G15</f>
        <v>5495929.169999979</v>
      </c>
      <c r="I15" s="42"/>
    </row>
    <row r="16" spans="3:9" s="12" customFormat="1" ht="15">
      <c r="C16" s="8">
        <v>43221</v>
      </c>
      <c r="D16" s="51">
        <v>17496</v>
      </c>
      <c r="E16" s="9" t="s">
        <v>34</v>
      </c>
      <c r="F16" s="18"/>
      <c r="G16" s="18">
        <v>3503</v>
      </c>
      <c r="H16" s="18">
        <f aca="true" t="shared" si="0" ref="H16:H79">+H15+F16-G16</f>
        <v>5492426.169999979</v>
      </c>
      <c r="I16" s="42"/>
    </row>
    <row r="17" spans="3:9" s="12" customFormat="1" ht="15">
      <c r="C17" s="8">
        <v>43221</v>
      </c>
      <c r="D17" s="49">
        <v>17482</v>
      </c>
      <c r="E17" s="9" t="s">
        <v>68</v>
      </c>
      <c r="F17" s="18"/>
      <c r="G17" s="18">
        <v>38015.46</v>
      </c>
      <c r="H17" s="18">
        <f t="shared" si="0"/>
        <v>5454410.7099999795</v>
      </c>
      <c r="I17" s="42"/>
    </row>
    <row r="18" spans="3:9" s="12" customFormat="1" ht="15">
      <c r="C18" s="8">
        <v>43221</v>
      </c>
      <c r="D18" s="49">
        <v>17481</v>
      </c>
      <c r="E18" s="9" t="s">
        <v>69</v>
      </c>
      <c r="F18" s="50"/>
      <c r="G18" s="18">
        <v>39122.38</v>
      </c>
      <c r="H18" s="18">
        <f t="shared" si="0"/>
        <v>5415288.32999998</v>
      </c>
      <c r="I18" s="42"/>
    </row>
    <row r="19" spans="3:9" s="12" customFormat="1" ht="15">
      <c r="C19" s="8">
        <v>43221</v>
      </c>
      <c r="D19" s="49">
        <v>17681</v>
      </c>
      <c r="E19" s="9" t="s">
        <v>71</v>
      </c>
      <c r="F19" s="50"/>
      <c r="G19" s="18">
        <v>40383.02</v>
      </c>
      <c r="H19" s="18">
        <f t="shared" si="0"/>
        <v>5374905.30999998</v>
      </c>
      <c r="I19" s="42"/>
    </row>
    <row r="20" spans="3:9" s="12" customFormat="1" ht="15">
      <c r="C20" s="8">
        <v>43221</v>
      </c>
      <c r="D20" s="49">
        <v>17483</v>
      </c>
      <c r="E20" s="9" t="s">
        <v>73</v>
      </c>
      <c r="F20" s="18"/>
      <c r="G20" s="18">
        <v>57000</v>
      </c>
      <c r="H20" s="18">
        <f t="shared" si="0"/>
        <v>5317905.30999998</v>
      </c>
      <c r="I20" s="42"/>
    </row>
    <row r="21" spans="3:9" s="12" customFormat="1" ht="15">
      <c r="C21" s="8">
        <v>43221</v>
      </c>
      <c r="D21" s="49">
        <v>17684</v>
      </c>
      <c r="E21" s="9" t="s">
        <v>74</v>
      </c>
      <c r="F21" s="18"/>
      <c r="G21" s="18">
        <v>63500</v>
      </c>
      <c r="H21" s="18">
        <f t="shared" si="0"/>
        <v>5254405.30999998</v>
      </c>
      <c r="I21" s="42"/>
    </row>
    <row r="22" spans="3:9" s="12" customFormat="1" ht="15">
      <c r="C22" s="8">
        <v>43221</v>
      </c>
      <c r="D22" s="49">
        <v>17540</v>
      </c>
      <c r="E22" s="9" t="s">
        <v>82</v>
      </c>
      <c r="F22" s="18"/>
      <c r="G22" s="18">
        <v>125000</v>
      </c>
      <c r="H22" s="18">
        <f t="shared" si="0"/>
        <v>5129405.30999998</v>
      </c>
      <c r="I22" s="42"/>
    </row>
    <row r="23" spans="3:9" s="12" customFormat="1" ht="15">
      <c r="C23" s="8">
        <v>43221</v>
      </c>
      <c r="D23" s="49">
        <v>17546</v>
      </c>
      <c r="E23" s="9" t="s">
        <v>57</v>
      </c>
      <c r="F23" s="18"/>
      <c r="G23" s="18">
        <v>17300</v>
      </c>
      <c r="H23" s="18">
        <f t="shared" si="0"/>
        <v>5112105.30999998</v>
      </c>
      <c r="I23" s="42"/>
    </row>
    <row r="24" spans="3:9" s="12" customFormat="1" ht="15">
      <c r="C24" s="8">
        <v>43221</v>
      </c>
      <c r="D24" s="49">
        <v>17510</v>
      </c>
      <c r="E24" s="9" t="s">
        <v>99</v>
      </c>
      <c r="F24" s="18"/>
      <c r="G24" s="18">
        <v>18100</v>
      </c>
      <c r="H24" s="18">
        <f t="shared" si="0"/>
        <v>5094005.30999998</v>
      </c>
      <c r="I24" s="42"/>
    </row>
    <row r="25" spans="3:9" s="12" customFormat="1" ht="15">
      <c r="C25" s="8">
        <v>43222</v>
      </c>
      <c r="D25" s="49">
        <v>305109579</v>
      </c>
      <c r="E25" s="9" t="s">
        <v>13</v>
      </c>
      <c r="F25" s="18">
        <v>7100000</v>
      </c>
      <c r="G25" s="18"/>
      <c r="H25" s="18">
        <f t="shared" si="0"/>
        <v>12194005.30999998</v>
      </c>
      <c r="I25" s="42"/>
    </row>
    <row r="26" spans="3:9" s="12" customFormat="1" ht="15">
      <c r="C26" s="8">
        <v>43222</v>
      </c>
      <c r="D26" s="49">
        <v>305109578</v>
      </c>
      <c r="E26" s="9" t="s">
        <v>13</v>
      </c>
      <c r="F26" s="53">
        <v>21829</v>
      </c>
      <c r="G26" s="18"/>
      <c r="H26" s="18">
        <f t="shared" si="0"/>
        <v>12215834.30999998</v>
      </c>
      <c r="I26" s="42"/>
    </row>
    <row r="27" spans="3:9" s="12" customFormat="1" ht="15">
      <c r="C27" s="8">
        <v>43222</v>
      </c>
      <c r="D27" s="49">
        <v>305109577</v>
      </c>
      <c r="E27" s="9" t="s">
        <v>13</v>
      </c>
      <c r="F27" s="53">
        <v>20805</v>
      </c>
      <c r="G27" s="52"/>
      <c r="H27" s="18">
        <f t="shared" si="0"/>
        <v>12236639.30999998</v>
      </c>
      <c r="I27" s="42"/>
    </row>
    <row r="28" spans="3:9" s="12" customFormat="1" ht="15">
      <c r="C28" s="8">
        <v>43222</v>
      </c>
      <c r="D28" s="49">
        <v>305109576</v>
      </c>
      <c r="E28" s="9" t="s">
        <v>13</v>
      </c>
      <c r="F28" s="53">
        <v>1810</v>
      </c>
      <c r="G28" s="18"/>
      <c r="H28" s="18">
        <f t="shared" si="0"/>
        <v>12238449.30999998</v>
      </c>
      <c r="I28" s="42"/>
    </row>
    <row r="29" spans="3:9" s="12" customFormat="1" ht="15">
      <c r="C29" s="8">
        <v>43222</v>
      </c>
      <c r="D29" s="49">
        <v>305109575</v>
      </c>
      <c r="E29" s="9" t="s">
        <v>13</v>
      </c>
      <c r="F29" s="53">
        <v>1000</v>
      </c>
      <c r="G29" s="18"/>
      <c r="H29" s="18">
        <f t="shared" si="0"/>
        <v>12239449.30999998</v>
      </c>
      <c r="I29" s="42"/>
    </row>
    <row r="30" spans="3:9" s="12" customFormat="1" ht="15">
      <c r="C30" s="8">
        <v>43222</v>
      </c>
      <c r="D30" s="49">
        <v>305109574</v>
      </c>
      <c r="E30" s="9" t="s">
        <v>13</v>
      </c>
      <c r="F30" s="53">
        <v>12890</v>
      </c>
      <c r="G30" s="18"/>
      <c r="H30" s="18">
        <f t="shared" si="0"/>
        <v>12252339.30999998</v>
      </c>
      <c r="I30" s="42"/>
    </row>
    <row r="31" spans="3:9" s="12" customFormat="1" ht="15">
      <c r="C31" s="8">
        <v>43222</v>
      </c>
      <c r="D31" s="49">
        <v>305109573</v>
      </c>
      <c r="E31" s="9" t="s">
        <v>13</v>
      </c>
      <c r="F31" s="53">
        <v>22386</v>
      </c>
      <c r="G31" s="18"/>
      <c r="H31" s="18">
        <f t="shared" si="0"/>
        <v>12274725.30999998</v>
      </c>
      <c r="I31" s="42"/>
    </row>
    <row r="32" spans="3:9" s="12" customFormat="1" ht="15">
      <c r="C32" s="8">
        <v>43222</v>
      </c>
      <c r="D32" s="49">
        <v>305109572</v>
      </c>
      <c r="E32" s="9" t="s">
        <v>13</v>
      </c>
      <c r="F32" s="53">
        <v>1100</v>
      </c>
      <c r="G32" s="18"/>
      <c r="H32" s="18">
        <f t="shared" si="0"/>
        <v>12275825.30999998</v>
      </c>
      <c r="I32" s="42"/>
    </row>
    <row r="33" spans="3:9" s="12" customFormat="1" ht="15">
      <c r="C33" s="8">
        <v>43222</v>
      </c>
      <c r="D33" s="49">
        <v>305109571</v>
      </c>
      <c r="E33" s="9" t="s">
        <v>13</v>
      </c>
      <c r="F33" s="53">
        <v>12000</v>
      </c>
      <c r="G33" s="18"/>
      <c r="H33" s="18">
        <f t="shared" si="0"/>
        <v>12287825.30999998</v>
      </c>
      <c r="I33" s="42"/>
    </row>
    <row r="34" spans="3:9" s="12" customFormat="1" ht="15">
      <c r="C34" s="8">
        <v>43222</v>
      </c>
      <c r="D34" s="49">
        <v>305109570</v>
      </c>
      <c r="E34" s="9" t="s">
        <v>13</v>
      </c>
      <c r="F34" s="53">
        <v>29705</v>
      </c>
      <c r="G34" s="18"/>
      <c r="H34" s="18">
        <f t="shared" si="0"/>
        <v>12317530.30999998</v>
      </c>
      <c r="I34" s="42"/>
    </row>
    <row r="35" spans="3:9" s="12" customFormat="1" ht="15">
      <c r="C35" s="8">
        <v>43222</v>
      </c>
      <c r="D35" s="49">
        <v>304481875</v>
      </c>
      <c r="E35" s="9" t="s">
        <v>13</v>
      </c>
      <c r="F35" s="53">
        <v>1890</v>
      </c>
      <c r="G35" s="18"/>
      <c r="H35" s="18">
        <f t="shared" si="0"/>
        <v>12319420.30999998</v>
      </c>
      <c r="I35" s="42"/>
    </row>
    <row r="36" spans="3:9" s="12" customFormat="1" ht="15">
      <c r="C36" s="8">
        <v>43222</v>
      </c>
      <c r="D36" s="49" t="s">
        <v>24</v>
      </c>
      <c r="E36" s="9" t="s">
        <v>27</v>
      </c>
      <c r="F36" s="18"/>
      <c r="G36" s="18">
        <v>50000</v>
      </c>
      <c r="H36" s="18">
        <f t="shared" si="0"/>
        <v>12269420.30999998</v>
      </c>
      <c r="I36" s="42"/>
    </row>
    <row r="37" spans="3:9" s="12" customFormat="1" ht="15">
      <c r="C37" s="8">
        <v>43222</v>
      </c>
      <c r="D37" s="49" t="s">
        <v>25</v>
      </c>
      <c r="E37" s="9" t="s">
        <v>27</v>
      </c>
      <c r="F37" s="18"/>
      <c r="G37" s="18">
        <v>10475</v>
      </c>
      <c r="H37" s="18">
        <f t="shared" si="0"/>
        <v>12258945.30999998</v>
      </c>
      <c r="I37" s="42"/>
    </row>
    <row r="38" spans="3:9" s="12" customFormat="1" ht="15">
      <c r="C38" s="8">
        <v>43222</v>
      </c>
      <c r="D38" s="49">
        <v>17501</v>
      </c>
      <c r="E38" s="9" t="s">
        <v>28</v>
      </c>
      <c r="F38" s="18"/>
      <c r="G38" s="18">
        <v>520</v>
      </c>
      <c r="H38" s="18">
        <f t="shared" si="0"/>
        <v>12258425.30999998</v>
      </c>
      <c r="I38" s="42"/>
    </row>
    <row r="39" spans="3:9" s="12" customFormat="1" ht="15">
      <c r="C39" s="8">
        <v>43222</v>
      </c>
      <c r="D39" s="49">
        <v>17495</v>
      </c>
      <c r="E39" s="9" t="s">
        <v>30</v>
      </c>
      <c r="F39" s="18"/>
      <c r="G39" s="18">
        <v>695.01</v>
      </c>
      <c r="H39" s="18">
        <f t="shared" si="0"/>
        <v>12257730.29999998</v>
      </c>
      <c r="I39" s="42"/>
    </row>
    <row r="40" spans="3:9" s="12" customFormat="1" ht="15">
      <c r="C40" s="8">
        <v>43222</v>
      </c>
      <c r="D40" s="49">
        <v>17498</v>
      </c>
      <c r="E40" s="9" t="s">
        <v>28</v>
      </c>
      <c r="F40" s="18"/>
      <c r="G40" s="18">
        <v>735.78</v>
      </c>
      <c r="H40" s="18">
        <f t="shared" si="0"/>
        <v>12256994.51999998</v>
      </c>
      <c r="I40" s="42"/>
    </row>
    <row r="41" spans="3:9" s="12" customFormat="1" ht="15">
      <c r="C41" s="8">
        <v>43222</v>
      </c>
      <c r="D41" s="49">
        <v>17494</v>
      </c>
      <c r="E41" s="9" t="s">
        <v>32</v>
      </c>
      <c r="F41" s="18"/>
      <c r="G41" s="18">
        <v>833</v>
      </c>
      <c r="H41" s="18">
        <f t="shared" si="0"/>
        <v>12256161.51999998</v>
      </c>
      <c r="I41" s="42"/>
    </row>
    <row r="42" spans="3:9" s="12" customFormat="1" ht="15">
      <c r="C42" s="8">
        <v>43222</v>
      </c>
      <c r="D42" s="49">
        <v>17500</v>
      </c>
      <c r="E42" s="9" t="s">
        <v>33</v>
      </c>
      <c r="F42" s="18"/>
      <c r="G42" s="18">
        <v>1000</v>
      </c>
      <c r="H42" s="18">
        <f t="shared" si="0"/>
        <v>12255161.51999998</v>
      </c>
      <c r="I42" s="42"/>
    </row>
    <row r="43" spans="3:9" s="12" customFormat="1" ht="15">
      <c r="C43" s="8">
        <v>43222</v>
      </c>
      <c r="D43" s="49">
        <v>17497</v>
      </c>
      <c r="E43" s="9" t="s">
        <v>36</v>
      </c>
      <c r="F43" s="18"/>
      <c r="G43" s="18">
        <v>1596.73</v>
      </c>
      <c r="H43" s="18">
        <f t="shared" si="0"/>
        <v>12253564.78999998</v>
      </c>
      <c r="I43" s="42"/>
    </row>
    <row r="44" spans="3:9" s="12" customFormat="1" ht="15">
      <c r="C44" s="8">
        <v>43222</v>
      </c>
      <c r="D44" s="49">
        <v>17493</v>
      </c>
      <c r="E44" s="9" t="s">
        <v>38</v>
      </c>
      <c r="F44" s="18"/>
      <c r="G44" s="18">
        <v>2064.43</v>
      </c>
      <c r="H44" s="18">
        <f t="shared" si="0"/>
        <v>12251500.35999998</v>
      </c>
      <c r="I44" s="42"/>
    </row>
    <row r="45" spans="3:9" s="12" customFormat="1" ht="15">
      <c r="C45" s="8">
        <v>43222</v>
      </c>
      <c r="D45" s="49">
        <v>17535</v>
      </c>
      <c r="E45" s="9" t="s">
        <v>80</v>
      </c>
      <c r="F45" s="18"/>
      <c r="G45" s="18">
        <v>111334</v>
      </c>
      <c r="H45" s="18">
        <f t="shared" si="0"/>
        <v>12140166.35999998</v>
      </c>
      <c r="I45" s="42"/>
    </row>
    <row r="46" spans="3:9" s="12" customFormat="1" ht="15">
      <c r="C46" s="8">
        <v>43222</v>
      </c>
      <c r="D46" s="49">
        <v>17526</v>
      </c>
      <c r="E46" s="9" t="s">
        <v>88</v>
      </c>
      <c r="F46" s="18"/>
      <c r="G46" s="18">
        <v>1020983.25</v>
      </c>
      <c r="H46" s="18">
        <f t="shared" si="0"/>
        <v>11119183.10999998</v>
      </c>
      <c r="I46" s="42"/>
    </row>
    <row r="47" spans="3:9" s="12" customFormat="1" ht="15">
      <c r="C47" s="8">
        <v>43222</v>
      </c>
      <c r="D47" s="49">
        <v>17525</v>
      </c>
      <c r="E47" s="9" t="s">
        <v>94</v>
      </c>
      <c r="F47" s="18"/>
      <c r="G47" s="18">
        <v>4635345.88</v>
      </c>
      <c r="H47" s="18">
        <f t="shared" si="0"/>
        <v>6483837.229999981</v>
      </c>
      <c r="I47" s="42"/>
    </row>
    <row r="48" spans="3:9" s="12" customFormat="1" ht="15">
      <c r="C48" s="8">
        <v>43223</v>
      </c>
      <c r="D48" s="49">
        <v>17567</v>
      </c>
      <c r="E48" s="9" t="s">
        <v>82</v>
      </c>
      <c r="F48" s="18"/>
      <c r="G48" s="18">
        <v>1390000</v>
      </c>
      <c r="H48" s="18">
        <f t="shared" si="0"/>
        <v>5093837.229999981</v>
      </c>
      <c r="I48" s="42"/>
    </row>
    <row r="49" spans="3:9" s="12" customFormat="1" ht="15">
      <c r="C49" s="8">
        <v>43224</v>
      </c>
      <c r="D49" s="49">
        <v>13749196</v>
      </c>
      <c r="E49" s="9" t="s">
        <v>13</v>
      </c>
      <c r="F49" s="18">
        <v>3375000</v>
      </c>
      <c r="G49" s="18"/>
      <c r="H49" s="18">
        <f t="shared" si="0"/>
        <v>8468837.229999982</v>
      </c>
      <c r="I49" s="42"/>
    </row>
    <row r="50" spans="3:9" s="12" customFormat="1" ht="15">
      <c r="C50" s="8">
        <v>43224</v>
      </c>
      <c r="D50" s="49" t="s">
        <v>23</v>
      </c>
      <c r="E50" s="9" t="s">
        <v>27</v>
      </c>
      <c r="F50" s="18"/>
      <c r="G50" s="54">
        <v>20000</v>
      </c>
      <c r="H50" s="18">
        <f t="shared" si="0"/>
        <v>8448837.229999982</v>
      </c>
      <c r="I50" s="42"/>
    </row>
    <row r="51" spans="3:9" s="12" customFormat="1" ht="15">
      <c r="C51" s="8">
        <v>43224</v>
      </c>
      <c r="D51" s="49">
        <v>17589</v>
      </c>
      <c r="E51" s="9" t="s">
        <v>51</v>
      </c>
      <c r="F51" s="18"/>
      <c r="G51" s="18">
        <v>10100</v>
      </c>
      <c r="H51" s="18">
        <f t="shared" si="0"/>
        <v>8438737.229999982</v>
      </c>
      <c r="I51" s="42"/>
    </row>
    <row r="52" spans="3:9" s="12" customFormat="1" ht="15">
      <c r="C52" s="8">
        <v>43224</v>
      </c>
      <c r="D52" s="49">
        <v>17603</v>
      </c>
      <c r="E52" s="9" t="s">
        <v>96</v>
      </c>
      <c r="F52" s="18"/>
      <c r="G52" s="18">
        <v>12300</v>
      </c>
      <c r="H52" s="18">
        <f t="shared" si="0"/>
        <v>8426437.229999982</v>
      </c>
      <c r="I52" s="42"/>
    </row>
    <row r="53" spans="3:9" s="12" customFormat="1" ht="15">
      <c r="C53" s="8">
        <v>43224</v>
      </c>
      <c r="D53" s="49">
        <v>17663</v>
      </c>
      <c r="E53" s="9" t="s">
        <v>31</v>
      </c>
      <c r="F53" s="18"/>
      <c r="G53" s="18">
        <v>12400</v>
      </c>
      <c r="H53" s="18">
        <f t="shared" si="0"/>
        <v>8414037.229999982</v>
      </c>
      <c r="I53" s="42"/>
    </row>
    <row r="54" spans="3:9" s="12" customFormat="1" ht="15">
      <c r="C54" s="8">
        <v>43224</v>
      </c>
      <c r="D54" s="49">
        <v>17550</v>
      </c>
      <c r="E54" s="9" t="s">
        <v>61</v>
      </c>
      <c r="F54" s="18"/>
      <c r="G54" s="18">
        <v>13200</v>
      </c>
      <c r="H54" s="18">
        <f t="shared" si="0"/>
        <v>8400837.229999982</v>
      </c>
      <c r="I54" s="42"/>
    </row>
    <row r="55" spans="3:9" s="12" customFormat="1" ht="15">
      <c r="C55" s="8">
        <v>43224</v>
      </c>
      <c r="D55" s="49">
        <v>17545</v>
      </c>
      <c r="E55" s="9" t="s">
        <v>66</v>
      </c>
      <c r="F55" s="18"/>
      <c r="G55" s="18">
        <v>13400</v>
      </c>
      <c r="H55" s="18">
        <f t="shared" si="0"/>
        <v>8387437.229999982</v>
      </c>
      <c r="I55" s="42"/>
    </row>
    <row r="56" spans="3:9" s="12" customFormat="1" ht="15">
      <c r="C56" s="8">
        <v>43224</v>
      </c>
      <c r="D56" s="49">
        <v>17553</v>
      </c>
      <c r="E56" s="9" t="s">
        <v>60</v>
      </c>
      <c r="F56" s="18"/>
      <c r="G56" s="18">
        <v>14800</v>
      </c>
      <c r="H56" s="18">
        <f t="shared" si="0"/>
        <v>8372637.229999982</v>
      </c>
      <c r="I56" s="42"/>
    </row>
    <row r="57" spans="3:9" s="12" customFormat="1" ht="15">
      <c r="C57" s="8">
        <v>43224</v>
      </c>
      <c r="D57" s="49">
        <v>17660</v>
      </c>
      <c r="E57" s="9" t="s">
        <v>96</v>
      </c>
      <c r="F57" s="18"/>
      <c r="G57" s="18">
        <v>16300</v>
      </c>
      <c r="H57" s="18">
        <f t="shared" si="0"/>
        <v>8356337.229999982</v>
      </c>
      <c r="I57" s="42"/>
    </row>
    <row r="58" spans="3:9" s="12" customFormat="1" ht="15">
      <c r="C58" s="8">
        <v>43224</v>
      </c>
      <c r="D58" s="49">
        <v>17667</v>
      </c>
      <c r="E58" s="9" t="s">
        <v>66</v>
      </c>
      <c r="F58" s="18"/>
      <c r="G58" s="18">
        <v>16750</v>
      </c>
      <c r="H58" s="18">
        <f t="shared" si="0"/>
        <v>8339587.229999982</v>
      </c>
      <c r="I58" s="42"/>
    </row>
    <row r="59" spans="3:9" s="12" customFormat="1" ht="15">
      <c r="C59" s="8">
        <v>43224</v>
      </c>
      <c r="D59" s="49">
        <v>17656</v>
      </c>
      <c r="E59" s="9" t="s">
        <v>61</v>
      </c>
      <c r="F59" s="18"/>
      <c r="G59" s="18">
        <v>16900</v>
      </c>
      <c r="H59" s="18">
        <f t="shared" si="0"/>
        <v>8322687.229999982</v>
      </c>
      <c r="I59" s="42"/>
    </row>
    <row r="60" spans="3:9" s="12" customFormat="1" ht="15">
      <c r="C60" s="8">
        <v>43224</v>
      </c>
      <c r="D60" s="49">
        <v>17520</v>
      </c>
      <c r="E60" s="9" t="s">
        <v>98</v>
      </c>
      <c r="F60" s="18"/>
      <c r="G60" s="18">
        <v>17300</v>
      </c>
      <c r="H60" s="18">
        <f t="shared" si="0"/>
        <v>8305387.229999982</v>
      </c>
      <c r="I60" s="42"/>
    </row>
    <row r="61" spans="3:9" s="12" customFormat="1" ht="15">
      <c r="C61" s="8">
        <v>43224</v>
      </c>
      <c r="D61" s="49">
        <v>17542</v>
      </c>
      <c r="E61" s="9" t="s">
        <v>98</v>
      </c>
      <c r="F61" s="18"/>
      <c r="G61" s="18">
        <v>18600</v>
      </c>
      <c r="H61" s="18">
        <f t="shared" si="0"/>
        <v>8286787.229999982</v>
      </c>
      <c r="I61" s="42"/>
    </row>
    <row r="62" spans="3:9" s="12" customFormat="1" ht="15">
      <c r="C62" s="8">
        <v>43224</v>
      </c>
      <c r="D62" s="49">
        <v>17548</v>
      </c>
      <c r="E62" s="9" t="s">
        <v>67</v>
      </c>
      <c r="F62" s="18"/>
      <c r="G62" s="18">
        <v>20300</v>
      </c>
      <c r="H62" s="18">
        <f t="shared" si="0"/>
        <v>8266487.229999982</v>
      </c>
      <c r="I62" s="42"/>
    </row>
    <row r="63" spans="3:9" s="12" customFormat="1" ht="15">
      <c r="C63" s="8">
        <v>43224</v>
      </c>
      <c r="D63" s="49">
        <v>17544</v>
      </c>
      <c r="E63" s="9" t="s">
        <v>58</v>
      </c>
      <c r="F63" s="18"/>
      <c r="G63" s="18">
        <v>20800</v>
      </c>
      <c r="H63" s="18">
        <f t="shared" si="0"/>
        <v>8245687.229999982</v>
      </c>
      <c r="I63" s="42"/>
    </row>
    <row r="64" spans="3:9" s="12" customFormat="1" ht="15">
      <c r="C64" s="8">
        <v>43224</v>
      </c>
      <c r="D64" s="49">
        <v>17552</v>
      </c>
      <c r="E64" s="9" t="s">
        <v>63</v>
      </c>
      <c r="F64" s="18"/>
      <c r="G64" s="18">
        <v>22600</v>
      </c>
      <c r="H64" s="18">
        <f t="shared" si="0"/>
        <v>8223087.229999982</v>
      </c>
      <c r="I64" s="42"/>
    </row>
    <row r="65" spans="3:9" s="12" customFormat="1" ht="15">
      <c r="C65" s="8">
        <v>43224</v>
      </c>
      <c r="D65" s="49">
        <v>17541</v>
      </c>
      <c r="E65" s="9" t="s">
        <v>62</v>
      </c>
      <c r="F65" s="18"/>
      <c r="G65" s="18">
        <v>28700</v>
      </c>
      <c r="H65" s="18">
        <f t="shared" si="0"/>
        <v>8194387.229999982</v>
      </c>
      <c r="I65" s="42"/>
    </row>
    <row r="66" spans="3:9" s="12" customFormat="1" ht="15">
      <c r="C66" s="8">
        <v>43227</v>
      </c>
      <c r="D66" s="49">
        <v>13749199</v>
      </c>
      <c r="E66" s="9" t="s">
        <v>13</v>
      </c>
      <c r="F66" s="18">
        <v>2900000</v>
      </c>
      <c r="G66" s="18"/>
      <c r="H66" s="18">
        <f t="shared" si="0"/>
        <v>11094387.229999982</v>
      </c>
      <c r="I66" s="42"/>
    </row>
    <row r="67" spans="3:9" s="12" customFormat="1" ht="15">
      <c r="C67" s="8">
        <v>43227</v>
      </c>
      <c r="D67" s="49">
        <v>13749195</v>
      </c>
      <c r="E67" s="9" t="s">
        <v>13</v>
      </c>
      <c r="F67" s="18">
        <v>3375000</v>
      </c>
      <c r="G67" s="18"/>
      <c r="H67" s="18">
        <f t="shared" si="0"/>
        <v>14469387.229999982</v>
      </c>
      <c r="I67" s="42"/>
    </row>
    <row r="68" spans="3:9" s="12" customFormat="1" ht="15">
      <c r="C68" s="8">
        <v>43227</v>
      </c>
      <c r="D68" s="49">
        <v>13749194</v>
      </c>
      <c r="E68" s="9" t="s">
        <v>13</v>
      </c>
      <c r="F68" s="18">
        <v>3375000</v>
      </c>
      <c r="G68" s="18"/>
      <c r="H68" s="18">
        <f t="shared" si="0"/>
        <v>17844387.22999998</v>
      </c>
      <c r="I68" s="42"/>
    </row>
    <row r="69" spans="3:9" s="12" customFormat="1" ht="15">
      <c r="C69" s="8">
        <v>43227</v>
      </c>
      <c r="D69" s="49">
        <v>13749193</v>
      </c>
      <c r="E69" s="9" t="s">
        <v>13</v>
      </c>
      <c r="F69" s="18">
        <v>3375000</v>
      </c>
      <c r="G69" s="18"/>
      <c r="H69" s="18">
        <f t="shared" si="0"/>
        <v>21219387.22999998</v>
      </c>
      <c r="I69" s="42"/>
    </row>
    <row r="70" spans="3:9" s="12" customFormat="1" ht="15">
      <c r="C70" s="8">
        <v>43227</v>
      </c>
      <c r="D70" s="49">
        <v>17558</v>
      </c>
      <c r="E70" s="9" t="s">
        <v>70</v>
      </c>
      <c r="F70" s="18"/>
      <c r="G70" s="18">
        <v>39919.51</v>
      </c>
      <c r="H70" s="18">
        <f t="shared" si="0"/>
        <v>21179467.71999998</v>
      </c>
      <c r="I70" s="42"/>
    </row>
    <row r="71" spans="3:9" s="12" customFormat="1" ht="15">
      <c r="C71" s="8">
        <v>43227</v>
      </c>
      <c r="D71" s="49">
        <v>17539</v>
      </c>
      <c r="E71" s="9" t="s">
        <v>72</v>
      </c>
      <c r="F71" s="18"/>
      <c r="G71" s="18">
        <v>43784.38</v>
      </c>
      <c r="H71" s="18">
        <f t="shared" si="0"/>
        <v>21135683.33999998</v>
      </c>
      <c r="I71" s="42"/>
    </row>
    <row r="72" spans="3:9" s="12" customFormat="1" ht="15">
      <c r="C72" s="8">
        <v>43227</v>
      </c>
      <c r="D72" s="49">
        <v>17562</v>
      </c>
      <c r="E72" s="9" t="s">
        <v>77</v>
      </c>
      <c r="F72" s="18"/>
      <c r="G72" s="18">
        <v>87755.08</v>
      </c>
      <c r="H72" s="18">
        <f t="shared" si="0"/>
        <v>21047928.259999983</v>
      </c>
      <c r="I72" s="42"/>
    </row>
    <row r="73" spans="3:9" s="12" customFormat="1" ht="15">
      <c r="C73" s="8">
        <v>43227</v>
      </c>
      <c r="D73" s="49">
        <v>17560</v>
      </c>
      <c r="E73" s="9" t="s">
        <v>78</v>
      </c>
      <c r="F73" s="18"/>
      <c r="G73" s="18">
        <v>103144.38</v>
      </c>
      <c r="H73" s="18">
        <f t="shared" si="0"/>
        <v>20944783.879999984</v>
      </c>
      <c r="I73" s="42"/>
    </row>
    <row r="74" spans="3:9" s="12" customFormat="1" ht="15">
      <c r="C74" s="8">
        <v>43227</v>
      </c>
      <c r="D74" s="49">
        <v>17563</v>
      </c>
      <c r="E74" s="9" t="s">
        <v>77</v>
      </c>
      <c r="F74" s="18"/>
      <c r="G74" s="18">
        <v>185992.33</v>
      </c>
      <c r="H74" s="18">
        <f t="shared" si="0"/>
        <v>20758791.549999986</v>
      </c>
      <c r="I74" s="42"/>
    </row>
    <row r="75" spans="3:9" s="12" customFormat="1" ht="15">
      <c r="C75" s="8">
        <v>43227</v>
      </c>
      <c r="D75" s="49">
        <v>17564</v>
      </c>
      <c r="E75" s="9" t="s">
        <v>77</v>
      </c>
      <c r="F75" s="18"/>
      <c r="G75" s="18">
        <v>188471.35</v>
      </c>
      <c r="H75" s="18">
        <f t="shared" si="0"/>
        <v>20570320.199999984</v>
      </c>
      <c r="I75" s="42"/>
    </row>
    <row r="76" spans="3:9" s="12" customFormat="1" ht="15">
      <c r="C76" s="8">
        <v>43227</v>
      </c>
      <c r="D76" s="49">
        <v>17565</v>
      </c>
      <c r="E76" s="9" t="s">
        <v>77</v>
      </c>
      <c r="F76" s="18"/>
      <c r="G76" s="18">
        <v>189271.79</v>
      </c>
      <c r="H76" s="18">
        <f t="shared" si="0"/>
        <v>20381048.409999985</v>
      </c>
      <c r="I76" s="42"/>
    </row>
    <row r="77" spans="3:9" s="12" customFormat="1" ht="15">
      <c r="C77" s="8">
        <v>43227</v>
      </c>
      <c r="D77" s="49">
        <v>17561</v>
      </c>
      <c r="E77" s="9" t="s">
        <v>77</v>
      </c>
      <c r="F77" s="18"/>
      <c r="G77" s="18">
        <v>409693.07</v>
      </c>
      <c r="H77" s="18">
        <f t="shared" si="0"/>
        <v>19971355.339999985</v>
      </c>
      <c r="I77" s="42"/>
    </row>
    <row r="78" spans="3:9" s="12" customFormat="1" ht="15">
      <c r="C78" s="8">
        <v>43227</v>
      </c>
      <c r="D78" s="49">
        <v>17569</v>
      </c>
      <c r="E78" s="9" t="s">
        <v>92</v>
      </c>
      <c r="F78" s="18"/>
      <c r="G78" s="18">
        <v>1983691.2</v>
      </c>
      <c r="H78" s="18">
        <f t="shared" si="0"/>
        <v>17987664.139999986</v>
      </c>
      <c r="I78" s="42"/>
    </row>
    <row r="79" spans="3:9" s="12" customFormat="1" ht="15">
      <c r="C79" s="8">
        <v>43227</v>
      </c>
      <c r="D79" s="49">
        <v>17568</v>
      </c>
      <c r="E79" s="9" t="s">
        <v>92</v>
      </c>
      <c r="F79" s="18"/>
      <c r="G79" s="18">
        <v>2507240</v>
      </c>
      <c r="H79" s="18">
        <f t="shared" si="0"/>
        <v>15480424.139999986</v>
      </c>
      <c r="I79" s="42"/>
    </row>
    <row r="80" spans="3:9" s="12" customFormat="1" ht="15">
      <c r="C80" s="8">
        <v>43227</v>
      </c>
      <c r="D80" s="49">
        <v>17673</v>
      </c>
      <c r="E80" s="9" t="s">
        <v>95</v>
      </c>
      <c r="F80" s="18"/>
      <c r="G80" s="18">
        <v>10000000</v>
      </c>
      <c r="H80" s="18">
        <f aca="true" t="shared" si="1" ref="H80:H143">+H79+F80-G80</f>
        <v>5480424.139999986</v>
      </c>
      <c r="I80" s="42"/>
    </row>
    <row r="81" spans="3:9" s="12" customFormat="1" ht="15">
      <c r="C81" s="8"/>
      <c r="D81" s="49"/>
      <c r="E81" s="9"/>
      <c r="F81" s="18"/>
      <c r="G81" s="18"/>
      <c r="H81" s="18">
        <f t="shared" si="1"/>
        <v>5480424.139999986</v>
      </c>
      <c r="I81" s="42"/>
    </row>
    <row r="82" spans="3:9" s="12" customFormat="1" ht="15">
      <c r="C82" s="8">
        <v>43228</v>
      </c>
      <c r="D82" s="49">
        <v>13749191</v>
      </c>
      <c r="E82" s="9" t="s">
        <v>13</v>
      </c>
      <c r="F82" s="54">
        <v>3375000</v>
      </c>
      <c r="G82" s="18"/>
      <c r="H82" s="18">
        <f t="shared" si="1"/>
        <v>8855424.139999986</v>
      </c>
      <c r="I82" s="42"/>
    </row>
    <row r="83" spans="3:9" s="12" customFormat="1" ht="15">
      <c r="C83" s="8">
        <v>43228</v>
      </c>
      <c r="D83" s="49">
        <v>13749192</v>
      </c>
      <c r="E83" s="9" t="s">
        <v>13</v>
      </c>
      <c r="F83" s="54">
        <v>3375000</v>
      </c>
      <c r="G83" s="18"/>
      <c r="H83" s="18">
        <f t="shared" si="1"/>
        <v>12230424.139999986</v>
      </c>
      <c r="I83" s="42"/>
    </row>
    <row r="84" spans="3:9" s="12" customFormat="1" ht="15">
      <c r="C84" s="8">
        <v>43228</v>
      </c>
      <c r="D84" s="49">
        <v>17559</v>
      </c>
      <c r="E84" s="9" t="s">
        <v>50</v>
      </c>
      <c r="F84" s="54"/>
      <c r="G84" s="18">
        <v>8784.59</v>
      </c>
      <c r="H84" s="18">
        <f t="shared" si="1"/>
        <v>12221639.549999986</v>
      </c>
      <c r="I84" s="42"/>
    </row>
    <row r="85" spans="3:9" s="12" customFormat="1" ht="15">
      <c r="C85" s="8">
        <v>43228</v>
      </c>
      <c r="D85" s="49">
        <v>17556</v>
      </c>
      <c r="E85" s="9" t="s">
        <v>64</v>
      </c>
      <c r="F85" s="18"/>
      <c r="G85" s="18">
        <v>24640.8</v>
      </c>
      <c r="H85" s="18">
        <f t="shared" si="1"/>
        <v>12196998.749999985</v>
      </c>
      <c r="I85" s="42"/>
    </row>
    <row r="86" spans="3:9" s="12" customFormat="1" ht="15">
      <c r="C86" s="8">
        <v>43228</v>
      </c>
      <c r="D86" s="49">
        <v>17429</v>
      </c>
      <c r="E86" s="9" t="s">
        <v>76</v>
      </c>
      <c r="F86" s="18"/>
      <c r="G86" s="18">
        <v>87834</v>
      </c>
      <c r="H86" s="18">
        <f t="shared" si="1"/>
        <v>12109164.749999985</v>
      </c>
      <c r="I86" s="42"/>
    </row>
    <row r="87" spans="3:9" s="12" customFormat="1" ht="15">
      <c r="C87" s="8">
        <v>43228</v>
      </c>
      <c r="D87" s="49">
        <v>17573</v>
      </c>
      <c r="E87" s="9" t="s">
        <v>84</v>
      </c>
      <c r="F87" s="18"/>
      <c r="G87" s="18">
        <v>550875</v>
      </c>
      <c r="H87" s="18">
        <f t="shared" si="1"/>
        <v>11558289.749999985</v>
      </c>
      <c r="I87" s="42"/>
    </row>
    <row r="88" spans="3:9" s="12" customFormat="1" ht="15">
      <c r="C88" s="8">
        <v>43228</v>
      </c>
      <c r="D88" s="49">
        <v>17581</v>
      </c>
      <c r="E88" s="9" t="s">
        <v>86</v>
      </c>
      <c r="F88" s="18"/>
      <c r="G88" s="18">
        <v>664440</v>
      </c>
      <c r="H88" s="18">
        <f t="shared" si="1"/>
        <v>10893849.749999985</v>
      </c>
      <c r="I88" s="42"/>
    </row>
    <row r="89" spans="3:9" s="12" customFormat="1" ht="15">
      <c r="C89" s="8">
        <v>43228</v>
      </c>
      <c r="D89" s="49">
        <v>17571</v>
      </c>
      <c r="E89" s="9" t="s">
        <v>87</v>
      </c>
      <c r="F89" s="18"/>
      <c r="G89" s="18">
        <v>988000</v>
      </c>
      <c r="H89" s="18">
        <f t="shared" si="1"/>
        <v>9905849.749999985</v>
      </c>
      <c r="I89" s="42"/>
    </row>
    <row r="90" spans="3:9" s="12" customFormat="1" ht="15">
      <c r="C90" s="8">
        <v>43228</v>
      </c>
      <c r="D90" s="49">
        <v>17572</v>
      </c>
      <c r="E90" s="9" t="s">
        <v>90</v>
      </c>
      <c r="F90" s="18"/>
      <c r="G90" s="18">
        <v>1263500</v>
      </c>
      <c r="H90" s="18">
        <f t="shared" si="1"/>
        <v>8642349.749999985</v>
      </c>
      <c r="I90" s="42"/>
    </row>
    <row r="91" spans="3:9" s="12" customFormat="1" ht="15">
      <c r="C91" s="8">
        <v>43228</v>
      </c>
      <c r="D91" s="49">
        <v>17566</v>
      </c>
      <c r="E91" s="9" t="s">
        <v>91</v>
      </c>
      <c r="F91" s="18"/>
      <c r="G91" s="18">
        <v>1808836.2</v>
      </c>
      <c r="H91" s="18">
        <f t="shared" si="1"/>
        <v>6833513.549999985</v>
      </c>
      <c r="I91" s="42"/>
    </row>
    <row r="92" spans="3:9" s="12" customFormat="1" ht="15">
      <c r="C92" s="8"/>
      <c r="D92" s="49"/>
      <c r="E92" s="9"/>
      <c r="F92" s="18"/>
      <c r="G92" s="18"/>
      <c r="H92" s="18">
        <f t="shared" si="1"/>
        <v>6833513.549999985</v>
      </c>
      <c r="I92" s="42"/>
    </row>
    <row r="93" spans="3:9" s="12" customFormat="1" ht="15">
      <c r="C93" s="8">
        <v>43231</v>
      </c>
      <c r="D93" s="49">
        <v>13749200</v>
      </c>
      <c r="E93" s="9" t="s">
        <v>13</v>
      </c>
      <c r="F93" s="18">
        <v>1390000</v>
      </c>
      <c r="G93" s="18"/>
      <c r="H93" s="18">
        <f t="shared" si="1"/>
        <v>8223513.549999985</v>
      </c>
      <c r="I93" s="42"/>
    </row>
    <row r="94" spans="3:9" s="12" customFormat="1" ht="15">
      <c r="C94" s="8">
        <v>43231</v>
      </c>
      <c r="D94" s="49">
        <v>304386285</v>
      </c>
      <c r="E94" s="9" t="s">
        <v>13</v>
      </c>
      <c r="F94" s="18">
        <v>18000</v>
      </c>
      <c r="G94" s="18"/>
      <c r="H94" s="18">
        <f t="shared" si="1"/>
        <v>8241513.549999985</v>
      </c>
      <c r="I94" s="42"/>
    </row>
    <row r="95" spans="3:9" s="12" customFormat="1" ht="15">
      <c r="C95" s="8">
        <v>43231</v>
      </c>
      <c r="D95" s="49">
        <v>304386287</v>
      </c>
      <c r="E95" s="9" t="s">
        <v>13</v>
      </c>
      <c r="F95" s="18">
        <v>2000</v>
      </c>
      <c r="G95" s="18"/>
      <c r="H95" s="18">
        <f t="shared" si="1"/>
        <v>8243513.549999985</v>
      </c>
      <c r="I95" s="42"/>
    </row>
    <row r="96" spans="3:9" s="12" customFormat="1" ht="15">
      <c r="C96" s="8">
        <v>43231</v>
      </c>
      <c r="D96" s="49">
        <v>304386286</v>
      </c>
      <c r="E96" s="9" t="s">
        <v>13</v>
      </c>
      <c r="F96" s="18">
        <v>2100</v>
      </c>
      <c r="G96" s="18"/>
      <c r="H96" s="18">
        <f t="shared" si="1"/>
        <v>8245613.549999985</v>
      </c>
      <c r="I96" s="42"/>
    </row>
    <row r="97" spans="3:9" s="12" customFormat="1" ht="15">
      <c r="C97" s="8">
        <v>43231</v>
      </c>
      <c r="D97" s="49">
        <v>304481875</v>
      </c>
      <c r="E97" s="9" t="s">
        <v>13</v>
      </c>
      <c r="F97" s="54">
        <v>10200</v>
      </c>
      <c r="G97" s="18"/>
      <c r="H97" s="18">
        <f t="shared" si="1"/>
        <v>8255813.549999985</v>
      </c>
      <c r="I97" s="42"/>
    </row>
    <row r="98" spans="3:9" s="12" customFormat="1" ht="15">
      <c r="C98" s="8">
        <v>43231</v>
      </c>
      <c r="D98" s="49">
        <v>17694</v>
      </c>
      <c r="E98" s="9" t="s">
        <v>37</v>
      </c>
      <c r="F98" s="18"/>
      <c r="G98" s="18">
        <v>2020.08</v>
      </c>
      <c r="H98" s="18">
        <f t="shared" si="1"/>
        <v>8253793.469999985</v>
      </c>
      <c r="I98" s="42"/>
    </row>
    <row r="99" spans="3:9" s="12" customFormat="1" ht="15">
      <c r="C99" s="8">
        <v>43231</v>
      </c>
      <c r="D99" s="49">
        <v>17505</v>
      </c>
      <c r="E99" s="9" t="s">
        <v>44</v>
      </c>
      <c r="F99" s="18"/>
      <c r="G99" s="18">
        <v>4520</v>
      </c>
      <c r="H99" s="18">
        <f t="shared" si="1"/>
        <v>8249273.469999985</v>
      </c>
      <c r="I99" s="42"/>
    </row>
    <row r="100" spans="3:9" s="12" customFormat="1" ht="15">
      <c r="C100" s="8">
        <v>43231</v>
      </c>
      <c r="D100" s="49">
        <v>17506</v>
      </c>
      <c r="E100" s="9" t="s">
        <v>44</v>
      </c>
      <c r="F100" s="18"/>
      <c r="G100" s="18">
        <v>6780</v>
      </c>
      <c r="H100" s="18">
        <f t="shared" si="1"/>
        <v>8242493.469999985</v>
      </c>
      <c r="I100" s="42"/>
    </row>
    <row r="101" spans="3:9" s="12" customFormat="1" ht="15">
      <c r="C101" s="8">
        <v>43231</v>
      </c>
      <c r="D101" s="49">
        <v>17584</v>
      </c>
      <c r="E101" s="9" t="s">
        <v>44</v>
      </c>
      <c r="F101" s="18"/>
      <c r="G101" s="18">
        <v>6780</v>
      </c>
      <c r="H101" s="18">
        <f t="shared" si="1"/>
        <v>8235713.469999985</v>
      </c>
      <c r="I101" s="42"/>
    </row>
    <row r="102" spans="3:9" s="12" customFormat="1" ht="15">
      <c r="C102" s="8">
        <v>43231</v>
      </c>
      <c r="D102" s="49">
        <v>17578</v>
      </c>
      <c r="E102" s="9" t="s">
        <v>53</v>
      </c>
      <c r="F102" s="18"/>
      <c r="G102" s="18">
        <v>31500</v>
      </c>
      <c r="H102" s="18">
        <f t="shared" si="1"/>
        <v>8204213.469999985</v>
      </c>
      <c r="I102" s="42"/>
    </row>
    <row r="103" spans="3:9" s="12" customFormat="1" ht="15">
      <c r="C103" s="8">
        <v>43231</v>
      </c>
      <c r="D103" s="49">
        <v>17346</v>
      </c>
      <c r="E103" s="9" t="s">
        <v>76</v>
      </c>
      <c r="F103" s="18"/>
      <c r="G103" s="18">
        <v>83834</v>
      </c>
      <c r="H103" s="18">
        <f t="shared" si="1"/>
        <v>8120379.469999985</v>
      </c>
      <c r="I103" s="42"/>
    </row>
    <row r="104" spans="3:9" s="12" customFormat="1" ht="15">
      <c r="C104" s="8">
        <v>43231</v>
      </c>
      <c r="D104" s="49">
        <v>17605</v>
      </c>
      <c r="E104" s="9" t="s">
        <v>82</v>
      </c>
      <c r="F104" s="18"/>
      <c r="G104" s="18">
        <v>926000</v>
      </c>
      <c r="H104" s="18">
        <f t="shared" si="1"/>
        <v>7194379.469999985</v>
      </c>
      <c r="I104" s="42"/>
    </row>
    <row r="105" spans="3:9" s="12" customFormat="1" ht="15">
      <c r="C105" s="8">
        <v>43231</v>
      </c>
      <c r="D105" s="49">
        <v>17554</v>
      </c>
      <c r="E105" s="9" t="s">
        <v>51</v>
      </c>
      <c r="F105" s="18"/>
      <c r="G105" s="18">
        <v>10100</v>
      </c>
      <c r="H105" s="18">
        <f t="shared" si="1"/>
        <v>7184279.469999985</v>
      </c>
      <c r="I105" s="42"/>
    </row>
    <row r="106" spans="3:9" s="12" customFormat="1" ht="15">
      <c r="C106" s="8">
        <v>43231</v>
      </c>
      <c r="D106" s="49">
        <v>17547</v>
      </c>
      <c r="E106" s="9" t="s">
        <v>96</v>
      </c>
      <c r="F106" s="18"/>
      <c r="G106" s="18">
        <v>12300</v>
      </c>
      <c r="H106" s="18">
        <f t="shared" si="1"/>
        <v>7171979.469999985</v>
      </c>
      <c r="I106" s="42"/>
    </row>
    <row r="107" spans="3:9" s="12" customFormat="1" ht="15">
      <c r="C107" s="8">
        <v>43231</v>
      </c>
      <c r="D107" s="49">
        <v>17624</v>
      </c>
      <c r="E107" s="9" t="s">
        <v>31</v>
      </c>
      <c r="F107" s="18"/>
      <c r="G107" s="18">
        <v>12400</v>
      </c>
      <c r="H107" s="18">
        <f t="shared" si="1"/>
        <v>7159579.469999985</v>
      </c>
      <c r="I107" s="42"/>
    </row>
    <row r="108" spans="3:9" s="12" customFormat="1" ht="15">
      <c r="C108" s="8">
        <v>43231</v>
      </c>
      <c r="D108" s="49">
        <v>17600</v>
      </c>
      <c r="E108" s="9" t="s">
        <v>61</v>
      </c>
      <c r="F108" s="18"/>
      <c r="G108" s="18">
        <v>16300</v>
      </c>
      <c r="H108" s="18">
        <f t="shared" si="1"/>
        <v>7143279.469999985</v>
      </c>
      <c r="I108" s="42"/>
    </row>
    <row r="109" spans="3:9" s="12" customFormat="1" ht="15">
      <c r="C109" s="8">
        <v>43231</v>
      </c>
      <c r="D109" s="49">
        <v>17629</v>
      </c>
      <c r="E109" s="9" t="s">
        <v>56</v>
      </c>
      <c r="F109" s="18"/>
      <c r="G109" s="18">
        <v>16750</v>
      </c>
      <c r="H109" s="18">
        <f t="shared" si="1"/>
        <v>7126529.469999985</v>
      </c>
      <c r="I109" s="42"/>
    </row>
    <row r="110" spans="3:9" s="12" customFormat="1" ht="15">
      <c r="C110" s="8">
        <v>43231</v>
      </c>
      <c r="D110" s="49">
        <v>17628</v>
      </c>
      <c r="E110" s="9" t="s">
        <v>96</v>
      </c>
      <c r="F110" s="50"/>
      <c r="G110" s="18">
        <v>16900</v>
      </c>
      <c r="H110" s="18">
        <f t="shared" si="1"/>
        <v>7109629.469999985</v>
      </c>
      <c r="I110" s="42"/>
    </row>
    <row r="111" spans="3:9" s="12" customFormat="1" ht="15">
      <c r="C111" s="8">
        <v>43231</v>
      </c>
      <c r="D111" s="49">
        <v>17658</v>
      </c>
      <c r="E111" s="9" t="s">
        <v>29</v>
      </c>
      <c r="F111" s="50"/>
      <c r="G111" s="18">
        <v>18000</v>
      </c>
      <c r="H111" s="18">
        <f t="shared" si="1"/>
        <v>7091629.469999985</v>
      </c>
      <c r="I111" s="42"/>
    </row>
    <row r="112" spans="3:9" s="12" customFormat="1" ht="15">
      <c r="C112" s="8">
        <v>43231</v>
      </c>
      <c r="D112" s="49">
        <v>17591</v>
      </c>
      <c r="E112" s="9" t="s">
        <v>97</v>
      </c>
      <c r="F112" s="50"/>
      <c r="G112" s="18">
        <v>18400</v>
      </c>
      <c r="H112" s="18">
        <f t="shared" si="1"/>
        <v>7073229.469999985</v>
      </c>
      <c r="I112" s="42"/>
    </row>
    <row r="113" spans="3:9" s="12" customFormat="1" ht="15">
      <c r="C113" s="8">
        <v>43231</v>
      </c>
      <c r="D113" s="49">
        <v>17665</v>
      </c>
      <c r="E113" s="9" t="s">
        <v>58</v>
      </c>
      <c r="F113" s="18"/>
      <c r="G113" s="18">
        <v>19800</v>
      </c>
      <c r="H113" s="18">
        <f t="shared" si="1"/>
        <v>7053429.469999985</v>
      </c>
      <c r="I113" s="42"/>
    </row>
    <row r="114" spans="3:9" s="12" customFormat="1" ht="15">
      <c r="C114" s="8">
        <v>43231</v>
      </c>
      <c r="D114" s="49">
        <v>17670</v>
      </c>
      <c r="E114" s="9" t="s">
        <v>57</v>
      </c>
      <c r="F114" s="50"/>
      <c r="G114" s="18">
        <v>19800</v>
      </c>
      <c r="H114" s="18">
        <f t="shared" si="1"/>
        <v>7033629.469999985</v>
      </c>
      <c r="I114" s="42"/>
    </row>
    <row r="115" spans="3:9" s="12" customFormat="1" ht="15">
      <c r="C115" s="8">
        <v>43231</v>
      </c>
      <c r="D115" s="49">
        <v>17626</v>
      </c>
      <c r="E115" s="9" t="s">
        <v>57</v>
      </c>
      <c r="F115" s="55"/>
      <c r="G115" s="18">
        <v>19900</v>
      </c>
      <c r="H115" s="18">
        <f t="shared" si="1"/>
        <v>7013729.469999985</v>
      </c>
      <c r="I115" s="42"/>
    </row>
    <row r="116" spans="3:9" s="12" customFormat="1" ht="15">
      <c r="C116" s="8">
        <v>43231</v>
      </c>
      <c r="D116" s="49">
        <v>17604</v>
      </c>
      <c r="E116" s="9" t="s">
        <v>55</v>
      </c>
      <c r="F116" s="55"/>
      <c r="G116" s="18">
        <v>20400</v>
      </c>
      <c r="H116" s="18">
        <f t="shared" si="1"/>
        <v>6993329.469999985</v>
      </c>
      <c r="I116" s="42"/>
    </row>
    <row r="117" spans="3:9" s="12" customFormat="1" ht="15">
      <c r="C117" s="8">
        <v>43231</v>
      </c>
      <c r="D117" s="49">
        <v>17599</v>
      </c>
      <c r="E117" s="9" t="s">
        <v>99</v>
      </c>
      <c r="F117" s="55"/>
      <c r="G117" s="18">
        <v>21000</v>
      </c>
      <c r="H117" s="18">
        <f t="shared" si="1"/>
        <v>6972329.469999985</v>
      </c>
      <c r="I117" s="42"/>
    </row>
    <row r="118" spans="3:9" s="12" customFormat="1" ht="15">
      <c r="C118" s="8">
        <v>43231</v>
      </c>
      <c r="D118" s="49">
        <v>17597</v>
      </c>
      <c r="E118" s="9" t="s">
        <v>56</v>
      </c>
      <c r="F118" s="55"/>
      <c r="G118" s="18">
        <v>21700</v>
      </c>
      <c r="H118" s="18">
        <f t="shared" si="1"/>
        <v>6950629.469999985</v>
      </c>
      <c r="I118" s="42"/>
    </row>
    <row r="119" spans="3:9" s="12" customFormat="1" ht="15">
      <c r="C119" s="8">
        <v>43231</v>
      </c>
      <c r="D119" s="49">
        <v>17594</v>
      </c>
      <c r="E119" s="9" t="s">
        <v>66</v>
      </c>
      <c r="F119" s="55"/>
      <c r="G119" s="18">
        <v>26950</v>
      </c>
      <c r="H119" s="18">
        <f t="shared" si="1"/>
        <v>6923679.469999985</v>
      </c>
      <c r="I119" s="42"/>
    </row>
    <row r="120" spans="3:9" s="12" customFormat="1" ht="15">
      <c r="C120" s="8">
        <v>43231</v>
      </c>
      <c r="D120" s="49">
        <v>17595</v>
      </c>
      <c r="E120" s="9" t="s">
        <v>63</v>
      </c>
      <c r="F120" s="55"/>
      <c r="G120" s="18">
        <v>33825</v>
      </c>
      <c r="H120" s="18">
        <f t="shared" si="1"/>
        <v>6889854.469999985</v>
      </c>
      <c r="I120" s="42"/>
    </row>
    <row r="121" spans="3:9" s="12" customFormat="1" ht="15">
      <c r="C121" s="8">
        <v>43231</v>
      </c>
      <c r="D121" s="49">
        <v>17598</v>
      </c>
      <c r="E121" s="9" t="s">
        <v>98</v>
      </c>
      <c r="F121" s="55"/>
      <c r="G121" s="18">
        <v>33825</v>
      </c>
      <c r="H121" s="18">
        <f t="shared" si="1"/>
        <v>6856029.469999985</v>
      </c>
      <c r="I121" s="42"/>
    </row>
    <row r="122" spans="3:9" s="12" customFormat="1" ht="15">
      <c r="C122" s="8">
        <v>43236</v>
      </c>
      <c r="D122" s="49">
        <v>1620020000</v>
      </c>
      <c r="E122" s="9" t="s">
        <v>13</v>
      </c>
      <c r="F122" s="55">
        <v>10000</v>
      </c>
      <c r="G122" s="18"/>
      <c r="H122" s="18">
        <f t="shared" si="1"/>
        <v>6866029.469999985</v>
      </c>
      <c r="I122" s="42"/>
    </row>
    <row r="123" spans="3:9" s="12" customFormat="1" ht="15">
      <c r="C123" s="8">
        <v>43236</v>
      </c>
      <c r="D123" s="49">
        <v>16809313</v>
      </c>
      <c r="E123" s="9" t="s">
        <v>13</v>
      </c>
      <c r="F123" s="55">
        <v>926000</v>
      </c>
      <c r="G123" s="18"/>
      <c r="H123" s="18">
        <f t="shared" si="1"/>
        <v>7792029.469999985</v>
      </c>
      <c r="I123" s="42"/>
    </row>
    <row r="124" spans="3:9" s="12" customFormat="1" ht="15">
      <c r="C124" s="8">
        <v>43236</v>
      </c>
      <c r="D124" s="49">
        <v>13749190</v>
      </c>
      <c r="E124" s="9" t="s">
        <v>13</v>
      </c>
      <c r="F124" s="55">
        <v>3375000</v>
      </c>
      <c r="G124" s="18"/>
      <c r="H124" s="18">
        <f t="shared" si="1"/>
        <v>11167029.469999984</v>
      </c>
      <c r="I124" s="42"/>
    </row>
    <row r="125" spans="3:9" s="12" customFormat="1" ht="15">
      <c r="C125" s="8">
        <v>43236</v>
      </c>
      <c r="D125" s="49">
        <v>16809314</v>
      </c>
      <c r="E125" s="9" t="s">
        <v>13</v>
      </c>
      <c r="F125" s="55">
        <v>125000</v>
      </c>
      <c r="G125" s="18"/>
      <c r="H125" s="18">
        <f t="shared" si="1"/>
        <v>11292029.469999984</v>
      </c>
      <c r="I125" s="42"/>
    </row>
    <row r="126" spans="3:9" s="12" customFormat="1" ht="15">
      <c r="C126" s="8">
        <v>43236</v>
      </c>
      <c r="D126" s="49">
        <v>304504107</v>
      </c>
      <c r="E126" s="9" t="s">
        <v>13</v>
      </c>
      <c r="F126" s="55">
        <v>16841</v>
      </c>
      <c r="G126" s="18"/>
      <c r="H126" s="18">
        <f t="shared" si="1"/>
        <v>11308870.469999984</v>
      </c>
      <c r="I126" s="42"/>
    </row>
    <row r="127" spans="3:9" s="12" customFormat="1" ht="15">
      <c r="C127" s="8">
        <v>43236</v>
      </c>
      <c r="D127" s="49">
        <v>304504106</v>
      </c>
      <c r="E127" s="9" t="s">
        <v>13</v>
      </c>
      <c r="F127" s="55">
        <v>455</v>
      </c>
      <c r="G127" s="18"/>
      <c r="H127" s="18">
        <f t="shared" si="1"/>
        <v>11309325.469999984</v>
      </c>
      <c r="I127" s="42"/>
    </row>
    <row r="128" spans="3:9" s="12" customFormat="1" ht="15">
      <c r="C128" s="8">
        <v>43236</v>
      </c>
      <c r="D128" s="49">
        <v>304504105</v>
      </c>
      <c r="E128" s="9" t="s">
        <v>13</v>
      </c>
      <c r="F128" s="55">
        <v>243</v>
      </c>
      <c r="G128" s="18"/>
      <c r="H128" s="18">
        <f t="shared" si="1"/>
        <v>11309568.469999984</v>
      </c>
      <c r="I128" s="42"/>
    </row>
    <row r="129" spans="3:9" s="12" customFormat="1" ht="15">
      <c r="C129" s="8">
        <v>43236</v>
      </c>
      <c r="D129" s="49">
        <v>304504104</v>
      </c>
      <c r="E129" s="9" t="s">
        <v>13</v>
      </c>
      <c r="F129" s="55">
        <v>14115</v>
      </c>
      <c r="G129" s="18"/>
      <c r="H129" s="18">
        <f t="shared" si="1"/>
        <v>11323683.469999984</v>
      </c>
      <c r="I129" s="42"/>
    </row>
    <row r="130" spans="3:9" s="12" customFormat="1" ht="15">
      <c r="C130" s="8">
        <v>43236</v>
      </c>
      <c r="D130" s="49">
        <v>304504102</v>
      </c>
      <c r="E130" s="9" t="s">
        <v>13</v>
      </c>
      <c r="F130" s="55">
        <v>12485</v>
      </c>
      <c r="G130" s="18"/>
      <c r="H130" s="18">
        <f t="shared" si="1"/>
        <v>11336168.469999984</v>
      </c>
      <c r="I130" s="42"/>
    </row>
    <row r="131" spans="3:9" s="12" customFormat="1" ht="15">
      <c r="C131" s="8">
        <v>43236</v>
      </c>
      <c r="D131" s="49">
        <v>304504100</v>
      </c>
      <c r="E131" s="9" t="s">
        <v>13</v>
      </c>
      <c r="F131" s="55">
        <v>347</v>
      </c>
      <c r="G131" s="18"/>
      <c r="H131" s="18">
        <f t="shared" si="1"/>
        <v>11336515.469999984</v>
      </c>
      <c r="I131" s="42"/>
    </row>
    <row r="132" spans="3:9" s="12" customFormat="1" ht="15">
      <c r="C132" s="8">
        <v>43236</v>
      </c>
      <c r="D132" s="49" t="s">
        <v>22</v>
      </c>
      <c r="E132" s="9" t="s">
        <v>27</v>
      </c>
      <c r="F132" s="50"/>
      <c r="G132" s="18">
        <v>2839641.44</v>
      </c>
      <c r="H132" s="18">
        <f t="shared" si="1"/>
        <v>8496874.029999984</v>
      </c>
      <c r="I132" s="42"/>
    </row>
    <row r="133" spans="3:9" s="12" customFormat="1" ht="15">
      <c r="C133" s="8">
        <v>43236</v>
      </c>
      <c r="D133" s="49">
        <v>17582</v>
      </c>
      <c r="E133" s="9" t="s">
        <v>49</v>
      </c>
      <c r="F133" s="50"/>
      <c r="G133" s="18">
        <v>6661.2</v>
      </c>
      <c r="H133" s="18">
        <f t="shared" si="1"/>
        <v>8490212.829999985</v>
      </c>
      <c r="I133" s="42"/>
    </row>
    <row r="134" spans="3:9" s="12" customFormat="1" ht="15">
      <c r="C134" s="8">
        <v>43236</v>
      </c>
      <c r="D134" s="39">
        <v>17585</v>
      </c>
      <c r="E134" s="9" t="s">
        <v>82</v>
      </c>
      <c r="F134" s="50"/>
      <c r="G134" s="18">
        <v>1600000</v>
      </c>
      <c r="H134" s="18">
        <f t="shared" si="1"/>
        <v>6890212.829999985</v>
      </c>
      <c r="I134" s="42"/>
    </row>
    <row r="135" spans="3:9" s="12" customFormat="1" ht="15">
      <c r="C135" s="8">
        <v>43238</v>
      </c>
      <c r="D135" s="49">
        <v>13749201</v>
      </c>
      <c r="E135" s="9" t="s">
        <v>13</v>
      </c>
      <c r="F135" s="18">
        <v>1600000</v>
      </c>
      <c r="G135" s="18"/>
      <c r="H135" s="18">
        <f t="shared" si="1"/>
        <v>8490212.829999985</v>
      </c>
      <c r="I135" s="42"/>
    </row>
    <row r="136" spans="3:9" s="12" customFormat="1" ht="15">
      <c r="C136" s="8">
        <v>43238</v>
      </c>
      <c r="D136" s="49">
        <v>17583</v>
      </c>
      <c r="E136" s="9" t="s">
        <v>29</v>
      </c>
      <c r="F136" s="18"/>
      <c r="G136" s="18">
        <v>1993.5</v>
      </c>
      <c r="H136" s="18">
        <f t="shared" si="1"/>
        <v>8488219.329999985</v>
      </c>
      <c r="I136" s="42"/>
    </row>
    <row r="137" spans="3:9" s="12" customFormat="1" ht="15">
      <c r="C137" s="8">
        <v>43238</v>
      </c>
      <c r="D137" s="49">
        <v>17504</v>
      </c>
      <c r="E137" s="9" t="s">
        <v>44</v>
      </c>
      <c r="F137" s="18"/>
      <c r="G137" s="18">
        <v>6780</v>
      </c>
      <c r="H137" s="18">
        <f t="shared" si="1"/>
        <v>8481439.329999985</v>
      </c>
      <c r="I137" s="42"/>
    </row>
    <row r="138" spans="3:9" s="12" customFormat="1" ht="15">
      <c r="C138" s="8">
        <v>43238</v>
      </c>
      <c r="D138" s="49">
        <v>17623</v>
      </c>
      <c r="E138" s="9" t="s">
        <v>51</v>
      </c>
      <c r="F138" s="18"/>
      <c r="G138" s="18">
        <v>10800</v>
      </c>
      <c r="H138" s="18">
        <f t="shared" si="1"/>
        <v>8470639.329999985</v>
      </c>
      <c r="I138" s="42"/>
    </row>
    <row r="139" spans="3:9" s="12" customFormat="1" ht="15">
      <c r="C139" s="8">
        <v>43238</v>
      </c>
      <c r="D139" s="49">
        <v>17555</v>
      </c>
      <c r="E139" s="9" t="s">
        <v>31</v>
      </c>
      <c r="F139" s="18"/>
      <c r="G139" s="18">
        <v>12400</v>
      </c>
      <c r="H139" s="18">
        <f t="shared" si="1"/>
        <v>8458239.329999985</v>
      </c>
      <c r="I139" s="42"/>
    </row>
    <row r="140" spans="3:8" ht="15">
      <c r="C140" s="8">
        <v>43238</v>
      </c>
      <c r="D140" s="49">
        <v>17579</v>
      </c>
      <c r="E140" s="9" t="s">
        <v>53</v>
      </c>
      <c r="F140" s="18"/>
      <c r="G140" s="18">
        <v>12600</v>
      </c>
      <c r="H140" s="18">
        <f t="shared" si="1"/>
        <v>8445639.329999985</v>
      </c>
    </row>
    <row r="141" spans="3:8" ht="15">
      <c r="C141" s="8">
        <v>43238</v>
      </c>
      <c r="D141" s="49">
        <v>17688</v>
      </c>
      <c r="E141" s="9" t="s">
        <v>54</v>
      </c>
      <c r="F141" s="18"/>
      <c r="G141" s="18">
        <v>16000</v>
      </c>
      <c r="H141" s="18">
        <f t="shared" si="1"/>
        <v>8429639.329999985</v>
      </c>
    </row>
    <row r="142" spans="3:8" ht="15">
      <c r="C142" s="8">
        <v>43238</v>
      </c>
      <c r="D142" s="49">
        <v>17549</v>
      </c>
      <c r="E142" s="9" t="s">
        <v>55</v>
      </c>
      <c r="F142" s="50"/>
      <c r="G142" s="18">
        <v>16750</v>
      </c>
      <c r="H142" s="18">
        <f t="shared" si="1"/>
        <v>8412889.329999985</v>
      </c>
    </row>
    <row r="143" spans="3:8" ht="15">
      <c r="C143" s="8">
        <v>43238</v>
      </c>
      <c r="D143" s="49">
        <v>17543</v>
      </c>
      <c r="E143" s="9" t="s">
        <v>56</v>
      </c>
      <c r="F143" s="50"/>
      <c r="G143" s="18">
        <v>16900</v>
      </c>
      <c r="H143" s="18">
        <f t="shared" si="1"/>
        <v>8395989.329999985</v>
      </c>
    </row>
    <row r="144" spans="3:8" ht="15">
      <c r="C144" s="8">
        <v>43238</v>
      </c>
      <c r="D144" s="49">
        <v>17587</v>
      </c>
      <c r="E144" s="9" t="s">
        <v>57</v>
      </c>
      <c r="F144" s="50"/>
      <c r="G144" s="18">
        <v>16900</v>
      </c>
      <c r="H144" s="18">
        <f aca="true" t="shared" si="2" ref="H144:H206">+H143+F144-G144</f>
        <v>8379089.329999985</v>
      </c>
    </row>
    <row r="145" spans="3:8" ht="15">
      <c r="C145" s="8">
        <v>43238</v>
      </c>
      <c r="D145" s="49">
        <v>17617</v>
      </c>
      <c r="E145" s="9" t="s">
        <v>58</v>
      </c>
      <c r="F145" s="50"/>
      <c r="G145" s="18">
        <v>17800</v>
      </c>
      <c r="H145" s="18">
        <f t="shared" si="2"/>
        <v>8361289.329999985</v>
      </c>
    </row>
    <row r="146" spans="3:8" ht="15">
      <c r="C146" s="8">
        <v>43238</v>
      </c>
      <c r="D146" s="49">
        <v>17588</v>
      </c>
      <c r="E146" s="9" t="s">
        <v>29</v>
      </c>
      <c r="F146" s="50"/>
      <c r="G146" s="18">
        <v>18000</v>
      </c>
      <c r="H146" s="18">
        <f t="shared" si="2"/>
        <v>8343289.329999985</v>
      </c>
    </row>
    <row r="147" spans="3:8" ht="15">
      <c r="C147" s="8">
        <v>43238</v>
      </c>
      <c r="D147" s="49">
        <v>17592</v>
      </c>
      <c r="E147" s="9" t="s">
        <v>58</v>
      </c>
      <c r="F147" s="50"/>
      <c r="G147" s="18">
        <v>19800</v>
      </c>
      <c r="H147" s="18">
        <f t="shared" si="2"/>
        <v>8323489.329999985</v>
      </c>
    </row>
    <row r="148" spans="3:8" ht="15">
      <c r="C148" s="8">
        <v>43238</v>
      </c>
      <c r="D148" s="49">
        <v>17596</v>
      </c>
      <c r="E148" s="9" t="s">
        <v>60</v>
      </c>
      <c r="F148" s="50"/>
      <c r="G148" s="18">
        <v>19900</v>
      </c>
      <c r="H148" s="18">
        <f t="shared" si="2"/>
        <v>8303589.329999985</v>
      </c>
    </row>
    <row r="149" spans="3:8" ht="15">
      <c r="C149" s="8">
        <v>43238</v>
      </c>
      <c r="D149" s="49">
        <v>17619</v>
      </c>
      <c r="E149" s="9" t="s">
        <v>61</v>
      </c>
      <c r="F149" s="50"/>
      <c r="G149" s="18">
        <v>21400</v>
      </c>
      <c r="H149" s="18">
        <f t="shared" si="2"/>
        <v>8282189.329999985</v>
      </c>
    </row>
    <row r="150" spans="3:8" ht="15">
      <c r="C150" s="8">
        <v>43238</v>
      </c>
      <c r="D150" s="49">
        <v>17622</v>
      </c>
      <c r="E150" s="9" t="s">
        <v>62</v>
      </c>
      <c r="F150" s="50"/>
      <c r="G150" s="18">
        <v>21900</v>
      </c>
      <c r="H150" s="18">
        <f t="shared" si="2"/>
        <v>8260289.329999985</v>
      </c>
    </row>
    <row r="151" spans="3:8" ht="15">
      <c r="C151" s="8">
        <v>43238</v>
      </c>
      <c r="D151" s="49">
        <v>17625</v>
      </c>
      <c r="E151" s="9" t="s">
        <v>63</v>
      </c>
      <c r="F151" s="50"/>
      <c r="G151" s="18">
        <v>23200</v>
      </c>
      <c r="H151" s="18">
        <f t="shared" si="2"/>
        <v>8237089.329999985</v>
      </c>
    </row>
    <row r="152" spans="3:8" ht="15">
      <c r="C152" s="8">
        <v>43238</v>
      </c>
      <c r="D152" s="49">
        <v>17575</v>
      </c>
      <c r="E152" s="9" t="s">
        <v>41</v>
      </c>
      <c r="F152" s="50"/>
      <c r="G152" s="18">
        <v>24000</v>
      </c>
      <c r="H152" s="18">
        <f t="shared" si="2"/>
        <v>8213089.329999985</v>
      </c>
    </row>
    <row r="153" spans="3:8" ht="15">
      <c r="C153" s="8">
        <v>43238</v>
      </c>
      <c r="D153" s="49">
        <v>17580</v>
      </c>
      <c r="E153" s="9" t="s">
        <v>53</v>
      </c>
      <c r="F153" s="50"/>
      <c r="G153" s="18">
        <v>25200</v>
      </c>
      <c r="H153" s="18">
        <f t="shared" si="2"/>
        <v>8187889.329999985</v>
      </c>
    </row>
    <row r="154" spans="3:8" ht="15">
      <c r="C154" s="8">
        <v>43238</v>
      </c>
      <c r="D154" s="49">
        <v>17616</v>
      </c>
      <c r="E154" s="9" t="s">
        <v>66</v>
      </c>
      <c r="F154" s="50"/>
      <c r="G154" s="18">
        <v>28500</v>
      </c>
      <c r="H154" s="18">
        <f t="shared" si="2"/>
        <v>8159389.329999985</v>
      </c>
    </row>
    <row r="155" spans="3:8" ht="15">
      <c r="C155" s="8">
        <v>43238</v>
      </c>
      <c r="D155" s="49">
        <v>17621</v>
      </c>
      <c r="E155" s="9" t="s">
        <v>67</v>
      </c>
      <c r="F155" s="50"/>
      <c r="G155" s="18">
        <v>28500</v>
      </c>
      <c r="H155" s="18">
        <f t="shared" si="2"/>
        <v>8130889.329999985</v>
      </c>
    </row>
    <row r="156" spans="3:8" ht="15">
      <c r="C156" s="8">
        <v>43238</v>
      </c>
      <c r="D156" s="49">
        <v>17627</v>
      </c>
      <c r="E156" s="9" t="s">
        <v>60</v>
      </c>
      <c r="F156" s="50"/>
      <c r="G156" s="18">
        <v>28500</v>
      </c>
      <c r="H156" s="18">
        <f t="shared" si="2"/>
        <v>8102389.329999985</v>
      </c>
    </row>
    <row r="157" spans="3:8" ht="15">
      <c r="C157" s="8">
        <v>43238</v>
      </c>
      <c r="D157" s="49">
        <v>17576</v>
      </c>
      <c r="E157" s="9" t="s">
        <v>53</v>
      </c>
      <c r="F157" s="50"/>
      <c r="G157" s="18">
        <v>31500</v>
      </c>
      <c r="H157" s="18">
        <f t="shared" si="2"/>
        <v>8070889.329999985</v>
      </c>
    </row>
    <row r="158" spans="3:8" ht="15">
      <c r="C158" s="8">
        <v>43238</v>
      </c>
      <c r="D158" s="49">
        <v>17577</v>
      </c>
      <c r="E158" s="9" t="s">
        <v>53</v>
      </c>
      <c r="F158" s="50"/>
      <c r="G158" s="18">
        <v>31500</v>
      </c>
      <c r="H158" s="18">
        <f t="shared" si="2"/>
        <v>8039389.329999985</v>
      </c>
    </row>
    <row r="159" spans="3:8" ht="15">
      <c r="C159" s="8">
        <v>43238</v>
      </c>
      <c r="D159" s="49">
        <v>17508</v>
      </c>
      <c r="E159" s="9" t="s">
        <v>1</v>
      </c>
      <c r="F159" s="50"/>
      <c r="G159" s="18">
        <v>55219.28</v>
      </c>
      <c r="H159" s="18">
        <f t="shared" si="2"/>
        <v>7984170.049999985</v>
      </c>
    </row>
    <row r="160" spans="3:8" ht="15">
      <c r="C160" s="8">
        <v>43241</v>
      </c>
      <c r="D160" s="49">
        <v>17649</v>
      </c>
      <c r="E160" s="9" t="s">
        <v>89</v>
      </c>
      <c r="F160" s="18"/>
      <c r="G160" s="18">
        <v>1070000</v>
      </c>
      <c r="H160" s="18">
        <f t="shared" si="2"/>
        <v>6914170.049999985</v>
      </c>
    </row>
    <row r="161" spans="3:8" ht="15">
      <c r="C161" s="8">
        <v>43242</v>
      </c>
      <c r="D161" s="49">
        <v>1166072562</v>
      </c>
      <c r="E161" s="9" t="s">
        <v>13</v>
      </c>
      <c r="F161" s="18">
        <v>19787829</v>
      </c>
      <c r="G161" s="18"/>
      <c r="H161" s="18">
        <f t="shared" si="2"/>
        <v>26701999.049999986</v>
      </c>
    </row>
    <row r="162" spans="3:8" ht="15">
      <c r="C162" s="8">
        <v>43242</v>
      </c>
      <c r="D162" s="49">
        <v>17643</v>
      </c>
      <c r="E162" s="9" t="s">
        <v>47</v>
      </c>
      <c r="F162" s="18"/>
      <c r="G162" s="18">
        <v>6000</v>
      </c>
      <c r="H162" s="18">
        <f t="shared" si="2"/>
        <v>26695999.049999986</v>
      </c>
    </row>
    <row r="163" spans="3:8" ht="15">
      <c r="C163" s="8">
        <v>43242</v>
      </c>
      <c r="D163" s="49">
        <v>17644</v>
      </c>
      <c r="E163" s="9" t="s">
        <v>65</v>
      </c>
      <c r="F163" s="18"/>
      <c r="G163" s="18">
        <v>28257.01</v>
      </c>
      <c r="H163" s="18">
        <f t="shared" si="2"/>
        <v>26667742.039999984</v>
      </c>
    </row>
    <row r="164" spans="3:8" ht="15">
      <c r="C164" s="8">
        <v>43242</v>
      </c>
      <c r="D164" s="49">
        <v>17647</v>
      </c>
      <c r="E164" s="9" t="s">
        <v>79</v>
      </c>
      <c r="F164" s="18"/>
      <c r="G164" s="18">
        <v>105024.43</v>
      </c>
      <c r="H164" s="18">
        <f t="shared" si="2"/>
        <v>26562717.609999985</v>
      </c>
    </row>
    <row r="165" spans="3:8" ht="15">
      <c r="C165" s="8">
        <v>43242</v>
      </c>
      <c r="D165" s="49">
        <v>17646</v>
      </c>
      <c r="E165" s="9" t="s">
        <v>83</v>
      </c>
      <c r="F165" s="18"/>
      <c r="G165" s="18">
        <v>139763.52</v>
      </c>
      <c r="H165" s="18">
        <f t="shared" si="2"/>
        <v>26422954.089999985</v>
      </c>
    </row>
    <row r="166" spans="3:8" ht="15">
      <c r="C166" s="8">
        <v>43242</v>
      </c>
      <c r="D166" s="49">
        <v>17645</v>
      </c>
      <c r="E166" s="9" t="s">
        <v>85</v>
      </c>
      <c r="F166" s="18"/>
      <c r="G166" s="18">
        <v>613530.53</v>
      </c>
      <c r="H166" s="18">
        <f t="shared" si="2"/>
        <v>25809423.559999984</v>
      </c>
    </row>
    <row r="167" spans="3:8" ht="15">
      <c r="C167" s="8">
        <v>43242</v>
      </c>
      <c r="D167" s="49">
        <v>17636</v>
      </c>
      <c r="E167" s="9" t="s">
        <v>82</v>
      </c>
      <c r="F167" s="18"/>
      <c r="G167" s="18">
        <v>693000</v>
      </c>
      <c r="H167" s="18">
        <f t="shared" si="2"/>
        <v>25116423.559999984</v>
      </c>
    </row>
    <row r="168" spans="3:8" ht="15">
      <c r="C168" s="8">
        <v>43242</v>
      </c>
      <c r="D168" s="49">
        <v>17630</v>
      </c>
      <c r="E168" s="9" t="s">
        <v>82</v>
      </c>
      <c r="F168" s="18"/>
      <c r="G168" s="18">
        <v>4500000</v>
      </c>
      <c r="H168" s="18">
        <f t="shared" si="2"/>
        <v>20616423.559999984</v>
      </c>
    </row>
    <row r="169" spans="3:8" ht="15">
      <c r="C169" s="8">
        <v>43242</v>
      </c>
      <c r="D169" s="49">
        <v>17631</v>
      </c>
      <c r="E169" s="9" t="s">
        <v>82</v>
      </c>
      <c r="F169" s="18"/>
      <c r="G169" s="18">
        <v>4500000</v>
      </c>
      <c r="H169" s="18">
        <f t="shared" si="2"/>
        <v>16116423.559999984</v>
      </c>
    </row>
    <row r="170" spans="3:8" ht="15">
      <c r="C170" s="8">
        <v>43242</v>
      </c>
      <c r="D170" s="49">
        <v>17632</v>
      </c>
      <c r="E170" s="9" t="s">
        <v>82</v>
      </c>
      <c r="F170" s="50"/>
      <c r="G170" s="18">
        <v>4500000</v>
      </c>
      <c r="H170" s="18">
        <f t="shared" si="2"/>
        <v>11616423.559999984</v>
      </c>
    </row>
    <row r="171" spans="3:8" ht="15">
      <c r="C171" s="8">
        <v>43242</v>
      </c>
      <c r="D171" s="49">
        <v>17633</v>
      </c>
      <c r="E171" s="9" t="s">
        <v>82</v>
      </c>
      <c r="F171" s="18"/>
      <c r="G171" s="18">
        <v>4500000</v>
      </c>
      <c r="H171" s="18">
        <f t="shared" si="2"/>
        <v>7116423.559999984</v>
      </c>
    </row>
    <row r="172" spans="3:8" ht="15">
      <c r="C172" s="8">
        <v>43243</v>
      </c>
      <c r="D172" s="49">
        <v>304344788</v>
      </c>
      <c r="E172" s="9" t="s">
        <v>13</v>
      </c>
      <c r="F172" s="54">
        <v>75047</v>
      </c>
      <c r="G172" s="18"/>
      <c r="H172" s="18">
        <f t="shared" si="2"/>
        <v>7191470.559999984</v>
      </c>
    </row>
    <row r="173" spans="3:8" ht="15">
      <c r="C173" s="8">
        <v>43243</v>
      </c>
      <c r="D173" s="49">
        <v>16809316</v>
      </c>
      <c r="E173" s="9" t="s">
        <v>13</v>
      </c>
      <c r="F173" s="54">
        <v>693000</v>
      </c>
      <c r="G173" s="18"/>
      <c r="H173" s="18">
        <f t="shared" si="2"/>
        <v>7884470.559999984</v>
      </c>
    </row>
    <row r="174" spans="3:8" ht="15">
      <c r="C174" s="8">
        <v>43243</v>
      </c>
      <c r="D174" s="49">
        <v>16809315</v>
      </c>
      <c r="E174" s="9" t="s">
        <v>13</v>
      </c>
      <c r="F174" s="54">
        <v>1070000</v>
      </c>
      <c r="G174" s="18"/>
      <c r="H174" s="18">
        <f t="shared" si="2"/>
        <v>8954470.559999984</v>
      </c>
    </row>
    <row r="175" spans="3:8" ht="15">
      <c r="C175" s="8">
        <v>43243</v>
      </c>
      <c r="D175" s="49">
        <v>17639</v>
      </c>
      <c r="E175" s="9" t="s">
        <v>39</v>
      </c>
      <c r="F175" s="54"/>
      <c r="G175" s="18">
        <v>3000</v>
      </c>
      <c r="H175" s="18">
        <f t="shared" si="2"/>
        <v>8951470.559999984</v>
      </c>
    </row>
    <row r="176" spans="3:8" ht="15">
      <c r="C176" s="8">
        <v>43243</v>
      </c>
      <c r="D176" s="49">
        <v>17679</v>
      </c>
      <c r="E176" s="9" t="s">
        <v>41</v>
      </c>
      <c r="F176" s="54"/>
      <c r="G176" s="18">
        <v>4000</v>
      </c>
      <c r="H176" s="18">
        <f t="shared" si="2"/>
        <v>8947470.559999984</v>
      </c>
    </row>
    <row r="177" spans="3:8" ht="15">
      <c r="C177" s="8">
        <v>43243</v>
      </c>
      <c r="D177" s="49">
        <v>17641</v>
      </c>
      <c r="E177" s="9" t="s">
        <v>42</v>
      </c>
      <c r="F177" s="18"/>
      <c r="G177" s="18">
        <v>4100</v>
      </c>
      <c r="H177" s="18">
        <f t="shared" si="2"/>
        <v>8943370.559999984</v>
      </c>
    </row>
    <row r="178" spans="3:8" ht="15">
      <c r="C178" s="8">
        <v>43243</v>
      </c>
      <c r="D178" s="49">
        <v>17638</v>
      </c>
      <c r="E178" s="9" t="s">
        <v>45</v>
      </c>
      <c r="F178" s="18"/>
      <c r="G178" s="18">
        <v>6000</v>
      </c>
      <c r="H178" s="18">
        <f t="shared" si="2"/>
        <v>8937370.559999984</v>
      </c>
    </row>
    <row r="179" spans="3:8" ht="15">
      <c r="C179" s="8">
        <v>43243</v>
      </c>
      <c r="D179" s="49">
        <v>17640</v>
      </c>
      <c r="E179" s="9" t="s">
        <v>46</v>
      </c>
      <c r="F179" s="18"/>
      <c r="G179" s="18">
        <v>6000</v>
      </c>
      <c r="H179" s="18">
        <f t="shared" si="2"/>
        <v>8931370.559999984</v>
      </c>
    </row>
    <row r="180" spans="3:8" ht="15">
      <c r="C180" s="8">
        <v>43243</v>
      </c>
      <c r="D180" s="49">
        <v>17651</v>
      </c>
      <c r="E180" s="9" t="s">
        <v>93</v>
      </c>
      <c r="F180" s="18"/>
      <c r="G180" s="18">
        <v>1984154.89</v>
      </c>
      <c r="H180" s="18">
        <f t="shared" si="2"/>
        <v>6947215.669999984</v>
      </c>
    </row>
    <row r="181" spans="3:8" ht="15">
      <c r="C181" s="8">
        <v>43245</v>
      </c>
      <c r="D181" s="49">
        <v>299805865</v>
      </c>
      <c r="E181" s="9" t="s">
        <v>13</v>
      </c>
      <c r="F181" s="54">
        <v>35653</v>
      </c>
      <c r="G181" s="18"/>
      <c r="H181" s="18">
        <f t="shared" si="2"/>
        <v>6982868.669999984</v>
      </c>
    </row>
    <row r="182" spans="3:8" ht="15">
      <c r="C182" s="8">
        <v>43245</v>
      </c>
      <c r="D182" s="49">
        <v>299805864</v>
      </c>
      <c r="E182" s="9" t="s">
        <v>13</v>
      </c>
      <c r="F182" s="54">
        <v>3700</v>
      </c>
      <c r="G182" s="18"/>
      <c r="H182" s="18">
        <f t="shared" si="2"/>
        <v>6986568.669999984</v>
      </c>
    </row>
    <row r="183" spans="3:8" ht="15">
      <c r="C183" s="8">
        <v>43245</v>
      </c>
      <c r="D183" s="49">
        <v>13749188</v>
      </c>
      <c r="E183" s="9" t="s">
        <v>13</v>
      </c>
      <c r="F183" s="54">
        <v>3375000</v>
      </c>
      <c r="G183" s="18"/>
      <c r="H183" s="18">
        <f t="shared" si="2"/>
        <v>10361568.669999983</v>
      </c>
    </row>
    <row r="184" spans="3:8" ht="15">
      <c r="C184" s="8">
        <v>43245</v>
      </c>
      <c r="D184" s="49" t="s">
        <v>21</v>
      </c>
      <c r="E184" s="9" t="s">
        <v>27</v>
      </c>
      <c r="F184" s="18"/>
      <c r="G184" s="54">
        <v>79000</v>
      </c>
      <c r="H184" s="18">
        <f t="shared" si="2"/>
        <v>10282568.669999983</v>
      </c>
    </row>
    <row r="185" spans="3:8" ht="15">
      <c r="C185" s="8">
        <v>43245</v>
      </c>
      <c r="D185" s="49">
        <v>17492</v>
      </c>
      <c r="E185" s="9" t="s">
        <v>43</v>
      </c>
      <c r="F185" s="18"/>
      <c r="G185" s="54">
        <v>4127.35</v>
      </c>
      <c r="H185" s="18">
        <f t="shared" si="2"/>
        <v>10278441.319999984</v>
      </c>
    </row>
    <row r="186" spans="3:8" ht="15">
      <c r="C186" s="8">
        <v>43245</v>
      </c>
      <c r="D186" s="49">
        <v>17521</v>
      </c>
      <c r="E186" s="9" t="s">
        <v>59</v>
      </c>
      <c r="F186" s="18"/>
      <c r="G186" s="54">
        <v>19360.27</v>
      </c>
      <c r="H186" s="18">
        <f t="shared" si="2"/>
        <v>10259081.049999984</v>
      </c>
    </row>
    <row r="187" spans="3:8" ht="15">
      <c r="C187" s="8">
        <v>43245</v>
      </c>
      <c r="D187" s="49">
        <v>17672</v>
      </c>
      <c r="E187" s="9" t="s">
        <v>89</v>
      </c>
      <c r="F187" s="18"/>
      <c r="G187" s="54">
        <v>2600000</v>
      </c>
      <c r="H187" s="18">
        <f t="shared" si="2"/>
        <v>7659081.049999984</v>
      </c>
    </row>
    <row r="188" spans="3:8" ht="15">
      <c r="C188" s="8">
        <v>43245</v>
      </c>
      <c r="D188" s="49">
        <v>16701</v>
      </c>
      <c r="E188" s="9" t="s">
        <v>63</v>
      </c>
      <c r="F188" s="18"/>
      <c r="G188" s="54">
        <v>10200</v>
      </c>
      <c r="H188" s="18">
        <f t="shared" si="2"/>
        <v>7648881.049999984</v>
      </c>
    </row>
    <row r="189" spans="3:8" ht="15">
      <c r="C189" s="8">
        <v>43245</v>
      </c>
      <c r="D189" s="49">
        <v>17653</v>
      </c>
      <c r="E189" s="9" t="s">
        <v>51</v>
      </c>
      <c r="F189" s="18"/>
      <c r="G189" s="54">
        <v>10800</v>
      </c>
      <c r="H189" s="18">
        <f t="shared" si="2"/>
        <v>7638081.049999984</v>
      </c>
    </row>
    <row r="190" spans="3:8" ht="15">
      <c r="C190" s="8">
        <v>43245</v>
      </c>
      <c r="D190" s="49">
        <v>17602</v>
      </c>
      <c r="E190" s="9" t="s">
        <v>31</v>
      </c>
      <c r="F190" s="18"/>
      <c r="G190" s="54">
        <v>12400</v>
      </c>
      <c r="H190" s="18">
        <f t="shared" si="2"/>
        <v>7625681.049999984</v>
      </c>
    </row>
    <row r="191" spans="3:8" ht="15">
      <c r="C191" s="8">
        <v>43245</v>
      </c>
      <c r="D191" s="49">
        <v>16703</v>
      </c>
      <c r="E191" s="9" t="s">
        <v>63</v>
      </c>
      <c r="F191" s="18"/>
      <c r="G191" s="54">
        <v>14800</v>
      </c>
      <c r="H191" s="18">
        <f t="shared" si="2"/>
        <v>7610881.049999984</v>
      </c>
    </row>
    <row r="192" spans="3:8" ht="15">
      <c r="C192" s="8">
        <v>43245</v>
      </c>
      <c r="D192" s="49">
        <v>17551</v>
      </c>
      <c r="E192" s="9" t="s">
        <v>29</v>
      </c>
      <c r="F192" s="18"/>
      <c r="G192" s="54">
        <v>16300</v>
      </c>
      <c r="H192" s="18">
        <f t="shared" si="2"/>
        <v>7594581.049999984</v>
      </c>
    </row>
    <row r="193" spans="3:8" ht="15">
      <c r="C193" s="8">
        <v>43245</v>
      </c>
      <c r="D193" s="49">
        <v>17666</v>
      </c>
      <c r="E193" s="9" t="s">
        <v>97</v>
      </c>
      <c r="F193" s="18"/>
      <c r="G193" s="54">
        <v>16700</v>
      </c>
      <c r="H193" s="18">
        <f t="shared" si="2"/>
        <v>7577881.049999984</v>
      </c>
    </row>
    <row r="194" spans="3:8" ht="15">
      <c r="C194" s="8">
        <v>43245</v>
      </c>
      <c r="D194" s="49">
        <v>17601</v>
      </c>
      <c r="E194" s="9" t="s">
        <v>67</v>
      </c>
      <c r="F194" s="18"/>
      <c r="G194" s="54">
        <v>16750</v>
      </c>
      <c r="H194" s="18">
        <f t="shared" si="2"/>
        <v>7561131.049999984</v>
      </c>
    </row>
    <row r="195" spans="3:8" ht="15">
      <c r="C195" s="8">
        <v>43245</v>
      </c>
      <c r="D195" s="49">
        <v>17615</v>
      </c>
      <c r="E195" s="9" t="s">
        <v>98</v>
      </c>
      <c r="F195" s="18"/>
      <c r="G195" s="54">
        <v>16900</v>
      </c>
      <c r="H195" s="18">
        <f t="shared" si="2"/>
        <v>7544231.049999984</v>
      </c>
    </row>
    <row r="196" spans="3:8" ht="15">
      <c r="C196" s="8">
        <v>43245</v>
      </c>
      <c r="D196" s="49">
        <v>17618</v>
      </c>
      <c r="E196" s="9" t="s">
        <v>29</v>
      </c>
      <c r="F196" s="18"/>
      <c r="G196" s="54">
        <v>18000</v>
      </c>
      <c r="H196" s="18">
        <f t="shared" si="2"/>
        <v>7526231.049999984</v>
      </c>
    </row>
    <row r="197" spans="3:8" ht="15">
      <c r="C197" s="8">
        <v>43245</v>
      </c>
      <c r="D197" s="49">
        <v>17657</v>
      </c>
      <c r="E197" s="9" t="s">
        <v>56</v>
      </c>
      <c r="F197" s="18"/>
      <c r="G197" s="54">
        <v>18700</v>
      </c>
      <c r="H197" s="18">
        <f t="shared" si="2"/>
        <v>7507531.049999984</v>
      </c>
    </row>
    <row r="198" spans="3:8" ht="15">
      <c r="C198" s="8">
        <v>43245</v>
      </c>
      <c r="D198" s="49">
        <v>17664</v>
      </c>
      <c r="E198" s="9" t="s">
        <v>60</v>
      </c>
      <c r="F198" s="18"/>
      <c r="G198" s="54">
        <v>18900</v>
      </c>
      <c r="H198" s="18">
        <f t="shared" si="2"/>
        <v>7488631.049999984</v>
      </c>
    </row>
    <row r="199" spans="3:8" ht="15">
      <c r="C199" s="8">
        <v>43245</v>
      </c>
      <c r="D199" s="49">
        <v>16636</v>
      </c>
      <c r="E199" s="9" t="s">
        <v>63</v>
      </c>
      <c r="F199" s="18"/>
      <c r="G199" s="54">
        <v>19200</v>
      </c>
      <c r="H199" s="18">
        <f t="shared" si="2"/>
        <v>7469431.049999984</v>
      </c>
    </row>
    <row r="200" spans="3:8" ht="15">
      <c r="C200" s="8">
        <v>43245</v>
      </c>
      <c r="D200" s="49">
        <v>17593</v>
      </c>
      <c r="E200" s="9" t="s">
        <v>62</v>
      </c>
      <c r="F200" s="18"/>
      <c r="G200" s="54">
        <v>19800</v>
      </c>
      <c r="H200" s="18">
        <f t="shared" si="2"/>
        <v>7449631.049999984</v>
      </c>
    </row>
    <row r="201" spans="3:8" ht="15">
      <c r="C201" s="8">
        <v>43245</v>
      </c>
      <c r="D201" s="49">
        <v>17620</v>
      </c>
      <c r="E201" s="9" t="s">
        <v>99</v>
      </c>
      <c r="F201" s="18"/>
      <c r="G201" s="54">
        <v>19800</v>
      </c>
      <c r="H201" s="18">
        <f t="shared" si="2"/>
        <v>7429831.049999984</v>
      </c>
    </row>
    <row r="202" spans="3:8" ht="15">
      <c r="C202" s="8">
        <v>43245</v>
      </c>
      <c r="D202" s="49">
        <v>17654</v>
      </c>
      <c r="E202" s="9" t="s">
        <v>99</v>
      </c>
      <c r="F202" s="18"/>
      <c r="G202" s="54">
        <v>19800</v>
      </c>
      <c r="H202" s="18">
        <f t="shared" si="2"/>
        <v>7410031.049999984</v>
      </c>
    </row>
    <row r="203" spans="3:8" ht="15">
      <c r="C203" s="8">
        <v>43245</v>
      </c>
      <c r="D203" s="49">
        <v>17659</v>
      </c>
      <c r="E203" s="9" t="s">
        <v>67</v>
      </c>
      <c r="F203" s="18"/>
      <c r="G203" s="54">
        <v>20200</v>
      </c>
      <c r="H203" s="18">
        <f t="shared" si="2"/>
        <v>7389831.049999984</v>
      </c>
    </row>
    <row r="204" spans="3:8" ht="15">
      <c r="C204" s="8">
        <v>43245</v>
      </c>
      <c r="D204" s="49">
        <v>16702</v>
      </c>
      <c r="E204" s="9" t="s">
        <v>100</v>
      </c>
      <c r="F204" s="18"/>
      <c r="G204" s="54">
        <v>20600</v>
      </c>
      <c r="H204" s="18">
        <f t="shared" si="2"/>
        <v>7369231.049999984</v>
      </c>
    </row>
    <row r="205" spans="3:8" ht="15">
      <c r="C205" s="8">
        <v>43245</v>
      </c>
      <c r="D205" s="49">
        <v>17661</v>
      </c>
      <c r="E205" s="9" t="s">
        <v>98</v>
      </c>
      <c r="F205" s="18"/>
      <c r="G205" s="54">
        <v>20700</v>
      </c>
      <c r="H205" s="18">
        <f t="shared" si="2"/>
        <v>7348531.049999984</v>
      </c>
    </row>
    <row r="206" spans="3:8" ht="15">
      <c r="C206" s="8">
        <v>43245</v>
      </c>
      <c r="D206" s="49">
        <v>16711</v>
      </c>
      <c r="E206" s="9" t="s">
        <v>66</v>
      </c>
      <c r="F206" s="18"/>
      <c r="G206" s="54">
        <v>24700</v>
      </c>
      <c r="H206" s="18">
        <f t="shared" si="2"/>
        <v>7323831.049999984</v>
      </c>
    </row>
    <row r="207" spans="3:8" ht="15">
      <c r="C207" s="8">
        <v>43245</v>
      </c>
      <c r="D207" s="49">
        <v>16709</v>
      </c>
      <c r="E207" s="9" t="s">
        <v>101</v>
      </c>
      <c r="F207" s="18"/>
      <c r="G207" s="54">
        <v>25900</v>
      </c>
      <c r="H207" s="18">
        <f aca="true" t="shared" si="3" ref="H207:H244">+H206+F207-G207</f>
        <v>7297931.049999984</v>
      </c>
    </row>
    <row r="208" spans="3:8" ht="15">
      <c r="C208" s="8">
        <v>43245</v>
      </c>
      <c r="D208" s="49">
        <v>17662</v>
      </c>
      <c r="E208" s="9" t="s">
        <v>55</v>
      </c>
      <c r="F208" s="18"/>
      <c r="G208" s="54">
        <v>26000</v>
      </c>
      <c r="H208" s="18">
        <f t="shared" si="3"/>
        <v>7271931.049999984</v>
      </c>
    </row>
    <row r="209" spans="3:8" ht="15">
      <c r="C209" s="8">
        <v>43245</v>
      </c>
      <c r="D209" s="49">
        <v>17671</v>
      </c>
      <c r="E209" s="9" t="s">
        <v>62</v>
      </c>
      <c r="F209" s="18"/>
      <c r="G209" s="54">
        <v>26000</v>
      </c>
      <c r="H209" s="18">
        <f t="shared" si="3"/>
        <v>7245931.049999984</v>
      </c>
    </row>
    <row r="210" spans="3:8" ht="15">
      <c r="C210" s="8">
        <v>43245</v>
      </c>
      <c r="D210" s="49">
        <v>16707</v>
      </c>
      <c r="E210" s="9" t="s">
        <v>102</v>
      </c>
      <c r="F210" s="18"/>
      <c r="G210" s="54">
        <v>26900</v>
      </c>
      <c r="H210" s="18">
        <f t="shared" si="3"/>
        <v>7219031.049999984</v>
      </c>
    </row>
    <row r="211" spans="3:8" ht="15">
      <c r="C211" s="8">
        <v>43245</v>
      </c>
      <c r="D211" s="49">
        <v>17668</v>
      </c>
      <c r="E211" s="9" t="s">
        <v>63</v>
      </c>
      <c r="F211" s="18"/>
      <c r="G211" s="54">
        <v>28000</v>
      </c>
      <c r="H211" s="18">
        <f t="shared" si="3"/>
        <v>7191031.049999984</v>
      </c>
    </row>
    <row r="212" spans="3:8" ht="15">
      <c r="C212" s="8">
        <v>43245</v>
      </c>
      <c r="D212" s="49">
        <v>16637</v>
      </c>
      <c r="E212" s="9" t="s">
        <v>63</v>
      </c>
      <c r="F212" s="18"/>
      <c r="G212" s="54">
        <v>28300</v>
      </c>
      <c r="H212" s="18">
        <f t="shared" si="3"/>
        <v>7162731.049999984</v>
      </c>
    </row>
    <row r="213" spans="3:8" ht="15">
      <c r="C213" s="8">
        <v>43245</v>
      </c>
      <c r="D213" s="49">
        <v>16620</v>
      </c>
      <c r="E213" s="9" t="s">
        <v>61</v>
      </c>
      <c r="F213" s="18"/>
      <c r="G213" s="54">
        <v>36200</v>
      </c>
      <c r="H213" s="18">
        <f t="shared" si="3"/>
        <v>7126531.049999984</v>
      </c>
    </row>
    <row r="214" spans="3:8" ht="15">
      <c r="C214" s="8">
        <v>43245</v>
      </c>
      <c r="D214" s="49">
        <v>16718</v>
      </c>
      <c r="E214" s="9" t="s">
        <v>103</v>
      </c>
      <c r="F214" s="18"/>
      <c r="G214" s="54">
        <v>38100</v>
      </c>
      <c r="H214" s="18">
        <f t="shared" si="3"/>
        <v>7088431.049999984</v>
      </c>
    </row>
    <row r="215" spans="3:8" ht="15">
      <c r="C215" s="8">
        <v>43245</v>
      </c>
      <c r="D215" s="49">
        <v>16705</v>
      </c>
      <c r="E215" s="9" t="s">
        <v>98</v>
      </c>
      <c r="F215" s="18"/>
      <c r="G215" s="54">
        <v>41100</v>
      </c>
      <c r="H215" s="18">
        <f t="shared" si="3"/>
        <v>7047331.049999984</v>
      </c>
    </row>
    <row r="216" spans="3:8" ht="15">
      <c r="C216" s="8">
        <v>43245</v>
      </c>
      <c r="D216" s="49">
        <v>16622</v>
      </c>
      <c r="E216" s="9" t="s">
        <v>31</v>
      </c>
      <c r="F216" s="18"/>
      <c r="G216" s="54">
        <v>48968.5</v>
      </c>
      <c r="H216" s="18">
        <f t="shared" si="3"/>
        <v>6998362.549999984</v>
      </c>
    </row>
    <row r="217" spans="3:8" ht="15">
      <c r="C217" s="8">
        <v>43245</v>
      </c>
      <c r="D217" s="49">
        <v>16623</v>
      </c>
      <c r="E217" s="9" t="s">
        <v>104</v>
      </c>
      <c r="F217" s="18"/>
      <c r="G217" s="54">
        <v>55968.5</v>
      </c>
      <c r="H217" s="18">
        <f t="shared" si="3"/>
        <v>6942394.049999984</v>
      </c>
    </row>
    <row r="218" spans="3:8" ht="15">
      <c r="C218" s="8">
        <v>43249</v>
      </c>
      <c r="D218" s="49">
        <v>16809317</v>
      </c>
      <c r="E218" s="9" t="s">
        <v>13</v>
      </c>
      <c r="F218" s="54">
        <v>2600000</v>
      </c>
      <c r="G218" s="18"/>
      <c r="H218" s="18">
        <f t="shared" si="3"/>
        <v>9542394.049999984</v>
      </c>
    </row>
    <row r="219" spans="3:8" ht="15">
      <c r="C219" s="8">
        <v>43249</v>
      </c>
      <c r="D219" s="56" t="s">
        <v>20</v>
      </c>
      <c r="E219" s="9" t="s">
        <v>27</v>
      </c>
      <c r="F219" s="18"/>
      <c r="G219" s="54">
        <v>547342.5</v>
      </c>
      <c r="H219" s="18">
        <f t="shared" si="3"/>
        <v>8995051.549999984</v>
      </c>
    </row>
    <row r="220" spans="3:8" ht="15">
      <c r="C220" s="8">
        <v>43249</v>
      </c>
      <c r="D220" s="56">
        <v>17524</v>
      </c>
      <c r="E220" s="9" t="s">
        <v>48</v>
      </c>
      <c r="F220" s="18"/>
      <c r="G220" s="54">
        <v>6177</v>
      </c>
      <c r="H220" s="18">
        <f t="shared" si="3"/>
        <v>8988874.549999984</v>
      </c>
    </row>
    <row r="221" spans="3:8" ht="15">
      <c r="C221" s="8">
        <v>43249</v>
      </c>
      <c r="D221" s="56">
        <v>17503</v>
      </c>
      <c r="E221" s="9" t="s">
        <v>81</v>
      </c>
      <c r="F221" s="18"/>
      <c r="G221" s="54">
        <v>121478.1</v>
      </c>
      <c r="H221" s="18">
        <f t="shared" si="3"/>
        <v>8867396.449999984</v>
      </c>
    </row>
    <row r="222" spans="3:8" ht="15">
      <c r="C222" s="8">
        <v>43249</v>
      </c>
      <c r="D222" s="56">
        <v>17705</v>
      </c>
      <c r="E222" s="9" t="s">
        <v>89</v>
      </c>
      <c r="F222" s="18"/>
      <c r="G222" s="54">
        <v>1660000</v>
      </c>
      <c r="H222" s="18">
        <f t="shared" si="3"/>
        <v>7207396.449999984</v>
      </c>
    </row>
    <row r="223" spans="3:8" ht="15">
      <c r="C223" s="8">
        <v>43250</v>
      </c>
      <c r="D223" s="49">
        <v>16809318</v>
      </c>
      <c r="E223" s="9" t="s">
        <v>13</v>
      </c>
      <c r="F223" s="54">
        <v>1660000</v>
      </c>
      <c r="G223" s="18"/>
      <c r="H223" s="18">
        <f t="shared" si="3"/>
        <v>8867396.449999984</v>
      </c>
    </row>
    <row r="224" spans="3:8" ht="15">
      <c r="C224" s="8">
        <v>43250</v>
      </c>
      <c r="D224" s="49">
        <v>16809320</v>
      </c>
      <c r="E224" s="9" t="s">
        <v>13</v>
      </c>
      <c r="F224" s="54">
        <v>4500000</v>
      </c>
      <c r="G224" s="18"/>
      <c r="H224" s="18">
        <f t="shared" si="3"/>
        <v>13367396.449999984</v>
      </c>
    </row>
    <row r="225" spans="3:8" ht="15">
      <c r="C225" s="8">
        <v>43250</v>
      </c>
      <c r="D225" s="49">
        <v>16809319</v>
      </c>
      <c r="E225" s="9" t="s">
        <v>13</v>
      </c>
      <c r="F225" s="54">
        <v>4500000</v>
      </c>
      <c r="G225" s="18"/>
      <c r="H225" s="18">
        <f t="shared" si="3"/>
        <v>17867396.449999984</v>
      </c>
    </row>
    <row r="226" spans="3:8" ht="15">
      <c r="C226" s="8">
        <v>43250</v>
      </c>
      <c r="D226" s="49">
        <v>17699</v>
      </c>
      <c r="E226" s="9" t="s">
        <v>28</v>
      </c>
      <c r="F226" s="54"/>
      <c r="G226" s="18">
        <v>430</v>
      </c>
      <c r="H226" s="18">
        <f t="shared" si="3"/>
        <v>17866966.449999984</v>
      </c>
    </row>
    <row r="227" spans="3:8" ht="15">
      <c r="C227" s="8">
        <v>43250</v>
      </c>
      <c r="D227" s="49">
        <v>17696</v>
      </c>
      <c r="E227" s="9" t="s">
        <v>29</v>
      </c>
      <c r="F227" s="54"/>
      <c r="G227" s="18">
        <v>643.5</v>
      </c>
      <c r="H227" s="18">
        <f t="shared" si="3"/>
        <v>17866322.949999984</v>
      </c>
    </row>
    <row r="228" spans="3:8" ht="15">
      <c r="C228" s="8">
        <v>43250</v>
      </c>
      <c r="D228" s="49">
        <v>17695</v>
      </c>
      <c r="E228" s="9" t="s">
        <v>31</v>
      </c>
      <c r="F228" s="54"/>
      <c r="G228" s="18">
        <v>750</v>
      </c>
      <c r="H228" s="18">
        <f t="shared" si="3"/>
        <v>17865572.949999984</v>
      </c>
    </row>
    <row r="229" spans="3:8" ht="15">
      <c r="C229" s="8">
        <v>43250</v>
      </c>
      <c r="D229" s="49">
        <v>17692</v>
      </c>
      <c r="E229" s="9" t="s">
        <v>34</v>
      </c>
      <c r="F229" s="54"/>
      <c r="G229" s="18">
        <v>1125</v>
      </c>
      <c r="H229" s="18">
        <f t="shared" si="3"/>
        <v>17864447.949999984</v>
      </c>
    </row>
    <row r="230" spans="3:8" ht="15">
      <c r="C230" s="8">
        <v>43250</v>
      </c>
      <c r="D230" s="49">
        <v>17693</v>
      </c>
      <c r="E230" s="9" t="s">
        <v>28</v>
      </c>
      <c r="F230" s="54"/>
      <c r="G230" s="18">
        <v>1763.35</v>
      </c>
      <c r="H230" s="18">
        <f t="shared" si="3"/>
        <v>17862684.599999983</v>
      </c>
    </row>
    <row r="231" spans="3:8" ht="15">
      <c r="C231" s="8">
        <v>43250</v>
      </c>
      <c r="D231" s="49">
        <v>17522</v>
      </c>
      <c r="E231" s="9" t="s">
        <v>37</v>
      </c>
      <c r="F231" s="54"/>
      <c r="G231" s="18">
        <v>2020.08</v>
      </c>
      <c r="H231" s="18">
        <f t="shared" si="3"/>
        <v>17860664.519999985</v>
      </c>
    </row>
    <row r="232" spans="3:8" ht="15">
      <c r="C232" s="8">
        <v>43250</v>
      </c>
      <c r="D232" s="49">
        <v>17642</v>
      </c>
      <c r="E232" s="9" t="s">
        <v>40</v>
      </c>
      <c r="F232" s="54"/>
      <c r="G232" s="18">
        <v>4000</v>
      </c>
      <c r="H232" s="18">
        <f t="shared" si="3"/>
        <v>17856664.519999985</v>
      </c>
    </row>
    <row r="233" spans="3:8" ht="15">
      <c r="C233" s="8">
        <v>43250</v>
      </c>
      <c r="D233" s="49">
        <v>17678</v>
      </c>
      <c r="E233" s="9" t="s">
        <v>41</v>
      </c>
      <c r="F233" s="54"/>
      <c r="G233" s="18">
        <v>4000</v>
      </c>
      <c r="H233" s="18">
        <f t="shared" si="3"/>
        <v>17852664.519999985</v>
      </c>
    </row>
    <row r="234" spans="3:8" ht="15">
      <c r="C234" s="8">
        <v>43250</v>
      </c>
      <c r="D234" s="49">
        <v>17689</v>
      </c>
      <c r="E234" s="9" t="s">
        <v>52</v>
      </c>
      <c r="F234" s="54"/>
      <c r="G234" s="18">
        <v>12158.71</v>
      </c>
      <c r="H234" s="18">
        <f t="shared" si="3"/>
        <v>17840505.809999984</v>
      </c>
    </row>
    <row r="235" spans="3:8" ht="15">
      <c r="C235" s="8">
        <v>43250</v>
      </c>
      <c r="D235" s="49">
        <v>17574</v>
      </c>
      <c r="E235" s="9" t="s">
        <v>41</v>
      </c>
      <c r="F235" s="54"/>
      <c r="G235" s="18">
        <v>16000</v>
      </c>
      <c r="H235" s="18">
        <f t="shared" si="3"/>
        <v>17824505.809999984</v>
      </c>
    </row>
    <row r="236" spans="3:8" ht="15">
      <c r="C236" s="8">
        <v>43250</v>
      </c>
      <c r="D236" s="49">
        <v>17701</v>
      </c>
      <c r="E236" s="9" t="s">
        <v>44</v>
      </c>
      <c r="F236" s="54"/>
      <c r="G236" s="18">
        <v>35340</v>
      </c>
      <c r="H236" s="18">
        <f t="shared" si="3"/>
        <v>17789165.809999984</v>
      </c>
    </row>
    <row r="237" spans="3:8" ht="15">
      <c r="C237" s="8">
        <v>43250</v>
      </c>
      <c r="D237" s="49">
        <v>17507</v>
      </c>
      <c r="E237" s="9" t="s">
        <v>71</v>
      </c>
      <c r="F237" s="54"/>
      <c r="G237" s="18">
        <v>40383.02</v>
      </c>
      <c r="H237" s="18">
        <f t="shared" si="3"/>
        <v>17748782.789999984</v>
      </c>
    </row>
    <row r="238" spans="3:8" ht="15">
      <c r="C238" s="8">
        <v>43250</v>
      </c>
      <c r="D238" s="49">
        <v>17682</v>
      </c>
      <c r="E238" s="9" t="s">
        <v>73</v>
      </c>
      <c r="F238" s="54"/>
      <c r="G238" s="18">
        <v>59109.48</v>
      </c>
      <c r="H238" s="18">
        <f t="shared" si="3"/>
        <v>17689673.309999984</v>
      </c>
    </row>
    <row r="239" spans="3:8" ht="15">
      <c r="C239" s="8">
        <v>43250</v>
      </c>
      <c r="D239" s="49">
        <v>17485</v>
      </c>
      <c r="E239" s="9" t="s">
        <v>74</v>
      </c>
      <c r="F239" s="54"/>
      <c r="G239" s="18">
        <v>63500</v>
      </c>
      <c r="H239" s="18">
        <f t="shared" si="3"/>
        <v>17626173.309999984</v>
      </c>
    </row>
    <row r="240" spans="3:8" ht="15">
      <c r="C240" s="8">
        <v>43250</v>
      </c>
      <c r="D240" s="49">
        <v>17674</v>
      </c>
      <c r="E240" s="9" t="s">
        <v>75</v>
      </c>
      <c r="F240" s="54"/>
      <c r="G240" s="18">
        <v>78761.72</v>
      </c>
      <c r="H240" s="18">
        <f t="shared" si="3"/>
        <v>17547411.589999985</v>
      </c>
    </row>
    <row r="241" spans="3:8" ht="15">
      <c r="C241" s="8">
        <v>43250</v>
      </c>
      <c r="D241" s="49">
        <v>17570</v>
      </c>
      <c r="E241" s="9" t="s">
        <v>95</v>
      </c>
      <c r="F241" s="54"/>
      <c r="G241" s="18">
        <v>10000000</v>
      </c>
      <c r="H241" s="18">
        <f t="shared" si="3"/>
        <v>7547411.589999985</v>
      </c>
    </row>
    <row r="242" spans="3:8" ht="15">
      <c r="C242" s="8">
        <v>43250</v>
      </c>
      <c r="D242" s="39" t="s">
        <v>14</v>
      </c>
      <c r="E242" s="9" t="s">
        <v>15</v>
      </c>
      <c r="F242" s="18"/>
      <c r="G242" s="18">
        <v>84455.3499999998</v>
      </c>
      <c r="H242" s="18">
        <f t="shared" si="3"/>
        <v>7462956.239999985</v>
      </c>
    </row>
    <row r="243" spans="3:8" ht="15">
      <c r="C243" s="8">
        <v>43250</v>
      </c>
      <c r="D243" s="39" t="s">
        <v>14</v>
      </c>
      <c r="E243" s="9" t="s">
        <v>16</v>
      </c>
      <c r="F243" s="18"/>
      <c r="G243" s="18">
        <v>290688</v>
      </c>
      <c r="H243" s="18">
        <f t="shared" si="3"/>
        <v>7172268.239999985</v>
      </c>
    </row>
    <row r="244" spans="3:8" ht="15">
      <c r="C244" s="8">
        <v>43250</v>
      </c>
      <c r="D244" s="39" t="s">
        <v>14</v>
      </c>
      <c r="E244" s="9" t="s">
        <v>17</v>
      </c>
      <c r="F244" s="18"/>
      <c r="G244" s="18">
        <v>44626.54</v>
      </c>
      <c r="H244" s="18">
        <f t="shared" si="3"/>
        <v>7127641.699999985</v>
      </c>
    </row>
    <row r="245" spans="3:8" ht="15.75" thickBot="1">
      <c r="C245" s="8"/>
      <c r="D245" s="39"/>
      <c r="E245" s="9"/>
      <c r="F245" s="35"/>
      <c r="G245" s="43"/>
      <c r="H245" s="44"/>
    </row>
    <row r="246" spans="3:8" ht="15">
      <c r="C246" s="4"/>
      <c r="D246" s="5"/>
      <c r="E246" s="2"/>
      <c r="F246" s="6"/>
      <c r="G246" s="7"/>
      <c r="H246" s="19"/>
    </row>
    <row r="247" spans="3:8" ht="16.5" thickBot="1">
      <c r="C247" s="4"/>
      <c r="D247" s="5"/>
      <c r="E247" s="36" t="s">
        <v>10</v>
      </c>
      <c r="F247" s="37">
        <f>SUM(F14:F245)</f>
        <v>76788430</v>
      </c>
      <c r="G247" s="37">
        <f>SUM(G14:G245)</f>
        <v>74547890.47000001</v>
      </c>
      <c r="H247" s="38">
        <f>+H11+F247-G247</f>
        <v>7127641.699999973</v>
      </c>
    </row>
    <row r="248" spans="3:8" ht="15.75" thickTop="1">
      <c r="C248" s="4"/>
      <c r="D248" s="5"/>
      <c r="E248" s="2"/>
      <c r="F248" s="6"/>
      <c r="G248" s="20"/>
      <c r="H248" s="19"/>
    </row>
    <row r="249" spans="3:8" ht="15">
      <c r="C249" s="4" t="s">
        <v>11</v>
      </c>
      <c r="D249" s="58" t="s">
        <v>12</v>
      </c>
      <c r="E249" s="58"/>
      <c r="F249" s="58"/>
      <c r="G249" s="58"/>
      <c r="H249" s="58"/>
    </row>
    <row r="250" spans="3:8" ht="15">
      <c r="C250" s="4"/>
      <c r="D250" s="5"/>
      <c r="E250" s="2"/>
      <c r="F250" s="6"/>
      <c r="G250" s="20"/>
      <c r="H250" s="19"/>
    </row>
    <row r="251" spans="3:8" ht="15">
      <c r="C251" s="4"/>
      <c r="D251" s="5"/>
      <c r="E251" s="2"/>
      <c r="F251" s="6"/>
      <c r="G251" s="6"/>
      <c r="H251" s="3"/>
    </row>
    <row r="252" spans="3:8" ht="15">
      <c r="C252" s="4"/>
      <c r="D252" s="5"/>
      <c r="E252" s="2"/>
      <c r="F252" s="6"/>
      <c r="G252" s="6"/>
      <c r="H252" s="19"/>
    </row>
    <row r="253" spans="3:8" ht="15">
      <c r="C253" s="4"/>
      <c r="D253" s="5"/>
      <c r="E253" s="2"/>
      <c r="F253" s="6"/>
      <c r="G253" s="20"/>
      <c r="H253" s="19"/>
    </row>
    <row r="254" spans="3:8" ht="15">
      <c r="C254" s="4"/>
      <c r="D254" s="5"/>
      <c r="E254" s="2"/>
      <c r="F254" s="6"/>
      <c r="G254" s="20"/>
      <c r="H254" s="19"/>
    </row>
    <row r="255" spans="3:8" ht="15">
      <c r="C255" s="4"/>
      <c r="D255" s="5"/>
      <c r="E255" s="2"/>
      <c r="F255" s="6"/>
      <c r="G255" s="20"/>
      <c r="H255" s="19"/>
    </row>
    <row r="256" spans="3:8" ht="15">
      <c r="C256" s="4"/>
      <c r="D256" s="5"/>
      <c r="E256" s="2"/>
      <c r="F256" s="6"/>
      <c r="G256" s="20"/>
      <c r="H256" s="19"/>
    </row>
    <row r="257" spans="3:8" ht="15">
      <c r="C257" s="4"/>
      <c r="D257" s="5"/>
      <c r="E257" s="2"/>
      <c r="F257" s="6"/>
      <c r="G257" s="20"/>
      <c r="H257" s="19"/>
    </row>
    <row r="258" spans="3:8" ht="15">
      <c r="C258" s="4"/>
      <c r="D258" s="5"/>
      <c r="E258" s="2"/>
      <c r="F258" s="6"/>
      <c r="G258" s="20"/>
      <c r="H258" s="19"/>
    </row>
    <row r="260" ht="15">
      <c r="H260" s="3"/>
    </row>
  </sheetData>
  <sheetProtection/>
  <mergeCells count="6">
    <mergeCell ref="F11:G11"/>
    <mergeCell ref="D249:H249"/>
    <mergeCell ref="C6:H6"/>
    <mergeCell ref="C7:H7"/>
    <mergeCell ref="C8:H8"/>
    <mergeCell ref="C10:H10"/>
  </mergeCells>
  <printOptions horizontalCentered="1"/>
  <pageMargins left="0.11811023622047245" right="0.11811023622047245" top="0.2755905511811024" bottom="0.3937007874015748" header="0.31496062992125984" footer="0.1968503937007874"/>
  <pageSetup horizontalDpi="600" verticalDpi="600" orientation="landscape" scale="80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cfebriel</cp:lastModifiedBy>
  <cp:lastPrinted>2018-06-05T15:13:37Z</cp:lastPrinted>
  <dcterms:created xsi:type="dcterms:W3CDTF">2014-12-03T13:42:29Z</dcterms:created>
  <dcterms:modified xsi:type="dcterms:W3CDTF">2018-06-05T15:14:03Z</dcterms:modified>
  <cp:category/>
  <cp:version/>
  <cp:contentType/>
  <cp:contentStatus/>
</cp:coreProperties>
</file>