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030" activeTab="0"/>
  </bookViews>
  <sheets>
    <sheet name="OCT. 2023" sheetId="1" r:id="rId1"/>
  </sheets>
  <definedNames>
    <definedName name="_xlnm.Print_Area" localSheetId="0">'OCT. 2023'!$B$1:$J$367</definedName>
    <definedName name="_xlnm.Print_Titles" localSheetId="0">'OCT. 2023'!$1:$15</definedName>
  </definedNames>
  <calcPr fullCalcOnLoad="1"/>
</workbook>
</file>

<file path=xl/sharedStrings.xml><?xml version="1.0" encoding="utf-8"?>
<sst xmlns="http://schemas.openxmlformats.org/spreadsheetml/2006/main" count="985" uniqueCount="349">
  <si>
    <t>CONCEPTO</t>
  </si>
  <si>
    <t>PUBLICIDAD</t>
  </si>
  <si>
    <t xml:space="preserve">PUBLICIDAD </t>
  </si>
  <si>
    <t>TOTAL</t>
  </si>
  <si>
    <t>ALIMENTOS Y BEBIDAS PARA PERSONAS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</si>
  <si>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</si>
  <si>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</si>
  <si>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</si>
  <si>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</si>
  <si>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</si>
  <si>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</si>
  <si>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B1500000005</t>
  </si>
  <si>
    <t>B1500000008</t>
  </si>
  <si>
    <t xml:space="preserve">SIALTA SRL                               </t>
  </si>
  <si>
    <t>B1500000040</t>
  </si>
  <si>
    <t>FLETE</t>
  </si>
  <si>
    <t>L &amp; D TRANSPORTE, S. R. L.</t>
  </si>
  <si>
    <t>B1500000200</t>
  </si>
  <si>
    <t>B1500000164</t>
  </si>
  <si>
    <t>B1500000123</t>
  </si>
  <si>
    <t>FECHA FIN FACTURA</t>
  </si>
  <si>
    <t>MONTO PAGADO</t>
  </si>
  <si>
    <t>MONTO PENDIENTE</t>
  </si>
  <si>
    <t>ESTADO</t>
  </si>
  <si>
    <t>PENDIENTE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</si>
  <si>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</si>
  <si>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</si>
  <si>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</si>
  <si>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</si>
  <si>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</si>
  <si>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</si>
  <si>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COMPLETO</t>
  </si>
  <si>
    <t>CLAMAR DOMINICANA, S. R. L.</t>
  </si>
  <si>
    <t>B1500000113</t>
  </si>
  <si>
    <t>EDESUR</t>
  </si>
  <si>
    <t>B1500000115</t>
  </si>
  <si>
    <t>B1500000170</t>
  </si>
  <si>
    <t>B1500000171</t>
  </si>
  <si>
    <t>B1500000390</t>
  </si>
  <si>
    <t>PUBLICIDAD Y PROMOCION</t>
  </si>
  <si>
    <t>B1500000162</t>
  </si>
  <si>
    <t>SERVICIOS DE COMUNICACION</t>
  </si>
  <si>
    <t>B1500000137</t>
  </si>
  <si>
    <t xml:space="preserve">ANDRES MATOS                             </t>
  </si>
  <si>
    <t>RECOGIDA BASURA</t>
  </si>
  <si>
    <t>B1500000114</t>
  </si>
  <si>
    <t>B1500000168</t>
  </si>
  <si>
    <t>ALIMENTOS PARA PERSONAS</t>
  </si>
  <si>
    <t>B1500000407</t>
  </si>
  <si>
    <t>ALQUILER DE EQUIPOS</t>
  </si>
  <si>
    <t xml:space="preserve">DELTA COMUNICACIONES S R L               </t>
  </si>
  <si>
    <t xml:space="preserve">DEYANIRA NIKAURYS LOPEZ DE TINEO         </t>
  </si>
  <si>
    <t>EDITORA DEL CARIBE, C. POR A.</t>
  </si>
  <si>
    <t>EDITORA HOY, S.A.S</t>
  </si>
  <si>
    <t>B1500000015</t>
  </si>
  <si>
    <t>B1500000131</t>
  </si>
  <si>
    <t>B1500000007</t>
  </si>
  <si>
    <t>MANTENIMIENTO DE VEHICULOS</t>
  </si>
  <si>
    <t>B1500000126</t>
  </si>
  <si>
    <t xml:space="preserve">ISLITA EIRL                              </t>
  </si>
  <si>
    <t xml:space="preserve">JUAN CADENA POZO                         </t>
  </si>
  <si>
    <t>B1500000111</t>
  </si>
  <si>
    <t xml:space="preserve">JUNIOR NORBERTO MARTE MARTINEZ           </t>
  </si>
  <si>
    <t>B1500000129</t>
  </si>
  <si>
    <t xml:space="preserve">KPLL ENTERTAINMENT OPEN EIRL             </t>
  </si>
  <si>
    <t xml:space="preserve">LUIS MANUEL BAEZ AMESQUITA               </t>
  </si>
  <si>
    <t>B1500000001</t>
  </si>
  <si>
    <t xml:space="preserve">MAXWELL ARISTOTELES REYES DE LA ROSA     </t>
  </si>
  <si>
    <t>B1500000077</t>
  </si>
  <si>
    <t>OZAVI RENT A CAR, S.R.L.</t>
  </si>
  <si>
    <t>ALQUILER DE EQUIPO</t>
  </si>
  <si>
    <t>B1500000173</t>
  </si>
  <si>
    <t>B1500000206</t>
  </si>
  <si>
    <t xml:space="preserve">RAFAEL CAMINERO JIMENEZ                  </t>
  </si>
  <si>
    <t xml:space="preserve">RICARDO ANTONIO RODRIGUEZ ROSA           </t>
  </si>
  <si>
    <t>B1500000054</t>
  </si>
  <si>
    <t>B1500000393</t>
  </si>
  <si>
    <t>B1500000053</t>
  </si>
  <si>
    <t>MARTIN POLANCO PAULA</t>
  </si>
  <si>
    <t>B1500000181</t>
  </si>
  <si>
    <t xml:space="preserve">VICTOR JOSE MAÑANA ADAMES                </t>
  </si>
  <si>
    <t>B1500000182</t>
  </si>
  <si>
    <t xml:space="preserve">WILKIN AMADOR RODRIGUEZ                  </t>
  </si>
  <si>
    <t xml:space="preserve">ZYGOS BUSINESS GROUP EIRL                </t>
  </si>
  <si>
    <t>B1500000024</t>
  </si>
  <si>
    <t>ALQUILER DE MUEBLES</t>
  </si>
  <si>
    <t>EDEESTE</t>
  </si>
  <si>
    <t>RUTA GANADERA, S.R.L.</t>
  </si>
  <si>
    <t>EDITORA EL NUEVO DIARIO, S.A.</t>
  </si>
  <si>
    <t>GLOBAL SOCIAL MEDIA GROUP GSMG, S.R.L.</t>
  </si>
  <si>
    <t>NOTICIAS AL MOMENTO, S.R.L.</t>
  </si>
  <si>
    <t>B1500000165</t>
  </si>
  <si>
    <t xml:space="preserve">CENTRO DE DISTRIBUCION LA DOLOROSA SRL   </t>
  </si>
  <si>
    <t xml:space="preserve">COMERCIALIZADORA BLUECROSS SRL           </t>
  </si>
  <si>
    <t xml:space="preserve">CORPUS MONTERO VALDEZ                    </t>
  </si>
  <si>
    <t>B1500000172</t>
  </si>
  <si>
    <t xml:space="preserve">DISTRIBUIDORA INSTANTAMIC, S.R.L.        </t>
  </si>
  <si>
    <t>B1500000120</t>
  </si>
  <si>
    <t>B1500000121</t>
  </si>
  <si>
    <t>B1500000124</t>
  </si>
  <si>
    <t>B1500000041</t>
  </si>
  <si>
    <t>SEGURO MEDICO</t>
  </si>
  <si>
    <t>B1500000176</t>
  </si>
  <si>
    <t>B1500000079</t>
  </si>
  <si>
    <t xml:space="preserve">NUEVA EDITORA LA INFORMACION C POR A     </t>
  </si>
  <si>
    <t>B1500000039</t>
  </si>
  <si>
    <t>B1500000042</t>
  </si>
  <si>
    <t>B1500000043</t>
  </si>
  <si>
    <t>B1500000105</t>
  </si>
  <si>
    <t xml:space="preserve">BOLIVAR AUGUSTO MOREL ALMONTE            </t>
  </si>
  <si>
    <t>B1500000090</t>
  </si>
  <si>
    <t>B1500000135</t>
  </si>
  <si>
    <t xml:space="preserve">MADEIS CARIBBEAN SRL                     </t>
  </si>
  <si>
    <t xml:space="preserve">GRUPO BELBOK SRL                         </t>
  </si>
  <si>
    <t>B1500000103</t>
  </si>
  <si>
    <t>B1500000104</t>
  </si>
  <si>
    <t>RAYFI ALBERTO LUIS</t>
  </si>
  <si>
    <t>B1500000184</t>
  </si>
  <si>
    <t>B1500000185</t>
  </si>
  <si>
    <t>B1500000174</t>
  </si>
  <si>
    <t>B1500000025</t>
  </si>
  <si>
    <t>B1500000166</t>
  </si>
  <si>
    <t>B1500000058</t>
  </si>
  <si>
    <t xml:space="preserve">JERAM INVESTMENT SRL                     </t>
  </si>
  <si>
    <t>B1500000175</t>
  </si>
  <si>
    <t>B1500000216</t>
  </si>
  <si>
    <t xml:space="preserve">TRIM INVESTMENT SRL                      </t>
  </si>
  <si>
    <t>B1500000080</t>
  </si>
  <si>
    <t>B1500000312</t>
  </si>
  <si>
    <t xml:space="preserve">FEROX SOLUTIONS SRL                      </t>
  </si>
  <si>
    <t>B1500000258</t>
  </si>
  <si>
    <t>B1500000261</t>
  </si>
  <si>
    <t>B1500000263</t>
  </si>
  <si>
    <t xml:space="preserve">GRUPO SILPER SERVICIOS MULTIPLES SRL     </t>
  </si>
  <si>
    <t>B1500000112</t>
  </si>
  <si>
    <t>B1500000130</t>
  </si>
  <si>
    <t>B1500000180</t>
  </si>
  <si>
    <t>B1500000055</t>
  </si>
  <si>
    <t>REPTCOM, S.R.L.</t>
  </si>
  <si>
    <t>B1500000119</t>
  </si>
  <si>
    <t>B1500000022</t>
  </si>
  <si>
    <t xml:space="preserve">SILIS SRL                                </t>
  </si>
  <si>
    <t>B1500000289</t>
  </si>
  <si>
    <t>UNIFORME PARA PERSONAL</t>
  </si>
  <si>
    <t>FLETE Y ACARREO</t>
  </si>
  <si>
    <t xml:space="preserve">SUPELSA SRL                              </t>
  </si>
  <si>
    <t>B1500000186</t>
  </si>
  <si>
    <t>MOBILIARIO Y EQUIPO DE OFICINA</t>
  </si>
  <si>
    <t xml:space="preserve">AZULMA SRL                               </t>
  </si>
  <si>
    <t>B1500000480</t>
  </si>
  <si>
    <t>INVERSIONES REINY, S. R. L.</t>
  </si>
  <si>
    <t>B1500000134</t>
  </si>
  <si>
    <t>B1500000232</t>
  </si>
  <si>
    <t>B1500000190</t>
  </si>
  <si>
    <t xml:space="preserve">ACL COMUNICACIONES SRL                   </t>
  </si>
  <si>
    <t>B1500000160</t>
  </si>
  <si>
    <t>B1500000141</t>
  </si>
  <si>
    <t>B1500000220</t>
  </si>
  <si>
    <t xml:space="preserve">RISSEGA GROUP SRL                        </t>
  </si>
  <si>
    <t>B1500000231</t>
  </si>
  <si>
    <t xml:space="preserve">SBC SOCIAL BUSINESS EIRL                 </t>
  </si>
  <si>
    <t>B1500000330</t>
  </si>
  <si>
    <t>B1500000224</t>
  </si>
  <si>
    <t xml:space="preserve">TOP INMOBILIARIO SRL                     </t>
  </si>
  <si>
    <t>B1500000125</t>
  </si>
  <si>
    <t>B1500000262</t>
  </si>
  <si>
    <t>B1500000265</t>
  </si>
  <si>
    <t>B1500000275</t>
  </si>
  <si>
    <t xml:space="preserve">JOSE ANTONIO TORRES ROJAS                </t>
  </si>
  <si>
    <t xml:space="preserve">LEONSIT MEDIA &amp; COMUNICACIONES SRL       </t>
  </si>
  <si>
    <t xml:space="preserve">MARTHA VELENZUELA GUILLEN                </t>
  </si>
  <si>
    <t>SERVICIOS TECNICOS PROFESIONALES</t>
  </si>
  <si>
    <t>SEGUROS RESERVAS</t>
  </si>
  <si>
    <t xml:space="preserve">CAPAM DOMINICANA, S.R.L.                 </t>
  </si>
  <si>
    <t>B1500000167</t>
  </si>
  <si>
    <t>B1500000269</t>
  </si>
  <si>
    <t xml:space="preserve">EVELING BELLIARD NUÑEZ                   </t>
  </si>
  <si>
    <t xml:space="preserve">ISIS ALVAREZ ROA                         </t>
  </si>
  <si>
    <t xml:space="preserve">MAGUANA COMERCIAL, S. R. L               </t>
  </si>
  <si>
    <t xml:space="preserve">M &amp; M CONSULTING FIRM SRL                </t>
  </si>
  <si>
    <t>RADIO CADENA COMERCIAL</t>
  </si>
  <si>
    <t xml:space="preserve">AARA-SEC IMAGENES, SRL                   </t>
  </si>
  <si>
    <t>B1500000282</t>
  </si>
  <si>
    <t>B1500000062</t>
  </si>
  <si>
    <t>B1500000383</t>
  </si>
  <si>
    <t>B1500000221</t>
  </si>
  <si>
    <t>B1500000249</t>
  </si>
  <si>
    <t xml:space="preserve">DOMINGO BAUTISTA &amp; ASOCIADOS SRL         </t>
  </si>
  <si>
    <t>B1500000250</t>
  </si>
  <si>
    <t>ALQUILER DE EQUIPOS Y MUEB;ES</t>
  </si>
  <si>
    <t>B1500000225</t>
  </si>
  <si>
    <t xml:space="preserve">MIA VISION                               </t>
  </si>
  <si>
    <t>B1500000510</t>
  </si>
  <si>
    <t>B1500000509</t>
  </si>
  <si>
    <t>AMARAM ENTERPRISE, S.R.L.</t>
  </si>
  <si>
    <t>B1500000253</t>
  </si>
  <si>
    <t>B1500000222</t>
  </si>
  <si>
    <t>B1500000255</t>
  </si>
  <si>
    <t xml:space="preserve">JOSE ALFREDO ESPINAL                     </t>
  </si>
  <si>
    <t xml:space="preserve">PORTO PERLA INVERSIONES SRL              </t>
  </si>
  <si>
    <t>B1500000226</t>
  </si>
  <si>
    <t>B1500000391</t>
  </si>
  <si>
    <t>AYUNTAMIENTO MUNICIPIO DE SANTIAGO</t>
  </si>
  <si>
    <t>B1500000245</t>
  </si>
  <si>
    <t>ENA /INGENIERIA Y MATERIALES, S. R. L.</t>
  </si>
  <si>
    <t>OTRAS DONACIONES</t>
  </si>
  <si>
    <t xml:space="preserve">GTG INDUSTRIAL  S.R.L                    </t>
  </si>
  <si>
    <t>B1500000227</t>
  </si>
  <si>
    <t>B1500000247</t>
  </si>
  <si>
    <t>SEGURO DE VIDA</t>
  </si>
  <si>
    <t>SIGMA PETROLEUM, S. R. L.</t>
  </si>
  <si>
    <t xml:space="preserve">COMBUSTIBLES </t>
  </si>
  <si>
    <t>17/04/2023</t>
  </si>
  <si>
    <t>22/03/2023</t>
  </si>
  <si>
    <t xml:space="preserve">GRUPO MECCA SRL                          </t>
  </si>
  <si>
    <t>B1500000252</t>
  </si>
  <si>
    <t xml:space="preserve">VOZZ MEDIA NETWORK SRL                   </t>
  </si>
  <si>
    <t xml:space="preserve">COOP. AGROP. S. M. PROD. F.V.V.V LA VEGA </t>
  </si>
  <si>
    <t xml:space="preserve">INSTALACIONES DE INGENIERIA Y SERVICIOS  </t>
  </si>
  <si>
    <t>24/04/2023</t>
  </si>
  <si>
    <t>B1500000246</t>
  </si>
  <si>
    <t>HUMANO SEGUROS, S.A.</t>
  </si>
  <si>
    <t>B1500000408</t>
  </si>
  <si>
    <t>B1500000202</t>
  </si>
  <si>
    <t>CARABALLO SUAREZ,  HONATAN JAVIER</t>
  </si>
  <si>
    <t>22/05/2023</t>
  </si>
  <si>
    <t>B1500004799</t>
  </si>
  <si>
    <t>EFICIENCIA COMUNICACIONAL CPR, S.R.L.</t>
  </si>
  <si>
    <t>B1500000558</t>
  </si>
  <si>
    <t>OTROS EQUIPOS</t>
  </si>
  <si>
    <t>18/05/2023</t>
  </si>
  <si>
    <t xml:space="preserve">HENRIQUEZ RODRIGUEZ TEXTIL, SRL          </t>
  </si>
  <si>
    <t>B1500000248</t>
  </si>
  <si>
    <t>16/06/2023</t>
  </si>
  <si>
    <t xml:space="preserve">AIDAL COMUNICACIONES SRL                 </t>
  </si>
  <si>
    <t>B1500000410</t>
  </si>
  <si>
    <t>20/06/2023</t>
  </si>
  <si>
    <t>CLARO / COMPAÑIA DOMINICANA DE TELEFONOS</t>
  </si>
  <si>
    <t>15/06/2023</t>
  </si>
  <si>
    <t>DILENNI BONILLA ACOSTA</t>
  </si>
  <si>
    <t>B1500000280</t>
  </si>
  <si>
    <t>B1500000281</t>
  </si>
  <si>
    <t xml:space="preserve">EV COLOR GROUP SRL                       </t>
  </si>
  <si>
    <t>B1500003378</t>
  </si>
  <si>
    <t>B1500000335</t>
  </si>
  <si>
    <t>B150000222</t>
  </si>
  <si>
    <t>B150000223</t>
  </si>
  <si>
    <t>JUAN AURELIO MERCEDES BELTRE</t>
  </si>
  <si>
    <t>LR COMUNICACIONES INTERACTIVAS, S.R.L.</t>
  </si>
  <si>
    <t>13/06/2023</t>
  </si>
  <si>
    <t>B1500000502</t>
  </si>
  <si>
    <t>B1500000791</t>
  </si>
  <si>
    <t>PRODUCCIONES BELGICA SUAREZ, S.R.L.</t>
  </si>
  <si>
    <t>B1500000770</t>
  </si>
  <si>
    <t>PRODUCTORA SIN LIMITES, S.R.L.</t>
  </si>
  <si>
    <t>RD AL DESCUBIERTO, S.R.L.</t>
  </si>
  <si>
    <t>B1500000254</t>
  </si>
  <si>
    <t>TELEMEDIOS DOMINICANA, S.A.</t>
  </si>
  <si>
    <t>B1500000462</t>
  </si>
  <si>
    <t xml:space="preserve">SANTINIS INVESTMENTS, S. R. L.           </t>
  </si>
  <si>
    <t>B1500000328</t>
  </si>
  <si>
    <t>B1500000333</t>
  </si>
  <si>
    <t>B1500000304</t>
  </si>
  <si>
    <t>14/07/2023</t>
  </si>
  <si>
    <t>B1500005137</t>
  </si>
  <si>
    <t>18/08/2023</t>
  </si>
  <si>
    <t xml:space="preserve">ECCUS, S. A.                             </t>
  </si>
  <si>
    <t>19/08/2023</t>
  </si>
  <si>
    <t>EDENORTE</t>
  </si>
  <si>
    <t>B1500005071</t>
  </si>
  <si>
    <t>B1500006526</t>
  </si>
  <si>
    <t>B1500006536</t>
  </si>
  <si>
    <t>B1500000796</t>
  </si>
  <si>
    <t>B1500000803</t>
  </si>
  <si>
    <t>B15000001571</t>
  </si>
  <si>
    <t>B15000001572</t>
  </si>
  <si>
    <t>B15000001573</t>
  </si>
  <si>
    <t>B15000001574</t>
  </si>
  <si>
    <t>B15000001575</t>
  </si>
  <si>
    <t>B1500000477</t>
  </si>
  <si>
    <t>B1500000415</t>
  </si>
  <si>
    <t>B1500000416</t>
  </si>
  <si>
    <t>B1500000417</t>
  </si>
  <si>
    <t>B1500000418</t>
  </si>
  <si>
    <t>B1500047856</t>
  </si>
  <si>
    <t>B1500000348</t>
  </si>
  <si>
    <t>31/08/2023</t>
  </si>
  <si>
    <t>30/09/2023</t>
  </si>
  <si>
    <t>28/08/2023</t>
  </si>
  <si>
    <t>E450000019122</t>
  </si>
  <si>
    <t>E450000019147</t>
  </si>
  <si>
    <t>E450000019855</t>
  </si>
  <si>
    <t>15/08/2023</t>
  </si>
  <si>
    <t>0801/2023</t>
  </si>
  <si>
    <t>14/08/2023</t>
  </si>
  <si>
    <t>B1500376330</t>
  </si>
  <si>
    <t>B1500376551</t>
  </si>
  <si>
    <t>B1500376559</t>
  </si>
  <si>
    <t>B1500397268</t>
  </si>
  <si>
    <t>B1500397842</t>
  </si>
  <si>
    <t>B1500397915</t>
  </si>
  <si>
    <t>B1500398889</t>
  </si>
  <si>
    <t>B1500399773</t>
  </si>
  <si>
    <t>B1500400000</t>
  </si>
  <si>
    <t>B1500400498</t>
  </si>
  <si>
    <t>B1500001647</t>
  </si>
  <si>
    <t>B1500001648</t>
  </si>
  <si>
    <t>B1500000811</t>
  </si>
  <si>
    <t>25/08/2023</t>
  </si>
  <si>
    <t>B1500005237</t>
  </si>
  <si>
    <t>PROYECTOS Y SERVICIOS P Y R, S. R. L.</t>
  </si>
  <si>
    <t>REPARACION DE ACTIVOS</t>
  </si>
  <si>
    <t>JUNTA AGROEMPRESARIAL DOMINICANA, INC.</t>
  </si>
  <si>
    <t>B1500004951</t>
  </si>
  <si>
    <t>ASOC. DOMINICANA DE PRODUCTORES DE BANANO</t>
  </si>
  <si>
    <t>22/09/2023</t>
  </si>
  <si>
    <t>DEL 1 AL 31 DE OCTUBRE DE 2023</t>
  </si>
  <si>
    <t xml:space="preserve">ASOC. DOM. PROD. BANANO                  </t>
  </si>
  <si>
    <t>B1500005044</t>
  </si>
  <si>
    <t>0905/2023</t>
  </si>
  <si>
    <t>B15000284172</t>
  </si>
  <si>
    <t>B15000285278</t>
  </si>
  <si>
    <t>B15000285824</t>
  </si>
  <si>
    <t>B15000285921</t>
  </si>
  <si>
    <t>B15000286369</t>
  </si>
  <si>
    <t>B15000288516</t>
  </si>
  <si>
    <t>B15000288709</t>
  </si>
  <si>
    <t>B1500378192</t>
  </si>
  <si>
    <t>B1500381634</t>
  </si>
  <si>
    <t>B1500382666</t>
  </si>
  <si>
    <t>B1500403787</t>
  </si>
  <si>
    <t>29/10/2023</t>
  </si>
  <si>
    <t>B1500404382</t>
  </si>
  <si>
    <t>B1500404456</t>
  </si>
  <si>
    <t>B1500405586</t>
  </si>
  <si>
    <t>B1500406395</t>
  </si>
  <si>
    <t>B1500406587</t>
  </si>
  <si>
    <t>B1500407062</t>
  </si>
  <si>
    <t>B1500029064</t>
  </si>
  <si>
    <t>JHOEL YSIDRO MEDINA GARCIA</t>
  </si>
  <si>
    <t>OCTAVIO BENITO GONZALEZ GONZALEZ</t>
  </si>
  <si>
    <t>LEDESMA ESTRELLA AGROPECUARIA, EIRL.</t>
  </si>
  <si>
    <t>JOSE PICHARDO</t>
  </si>
  <si>
    <t>LYRAM CORPORATION, S.R.L.</t>
  </si>
  <si>
    <t>MATERIALES  Y UTILES DE OFICINA</t>
  </si>
  <si>
    <t>B1500000151</t>
  </si>
  <si>
    <t>B1500044393</t>
  </si>
  <si>
    <t>B1500043950</t>
  </si>
  <si>
    <t>ASOCIACION DOMINICANA DE AVICULTURA / AVA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</si>
</sst>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75" formatCode="#,##0.000000000_);[Red]\(#,##0.000000000\)"/>
    <numFmt numFmtId="176" formatCode="#,##0.000_);[Red]\(#,##0.000\)"/>
    <numFmt numFmtId="177" formatCode="0#"/>
    <numFmt numFmtId="178" formatCode="#,##0.00000000"/>
    <numFmt numFmtId="179" formatCode="#,##0.00000000000"/>
    <numFmt numFmtId="180" formatCode="#,##0.000000000"/>
    <numFmt numFmtId="181" formatCode="#,##0.000000000000"/>
    <numFmt numFmtId="182" formatCode="#,##0.0_);[Red]\(#,##0.0\)"/>
    <numFmt numFmtId="183" formatCode="#,##0.0000000000"/>
    <numFmt numFmtId="184" formatCode="#,##0.0"/>
    <numFmt numFmtId="185" formatCode="#,##0.000000000000000"/>
    <numFmt numFmtId="186" formatCode="#,##0.0000000_);[Red]\(#,##0.00000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_ ;[Red]\-#,##0.00\ "/>
    <numFmt numFmtId="192" formatCode="#,##0.000000000_);\(#,##0.000000000\)"/>
    <numFmt numFmtId="193" formatCode="#,##0.00;[Red]#,##0.00"/>
    <numFmt numFmtId="194" formatCode="0_);\(0\)"/>
    <numFmt numFmtId="195" formatCode="#,##0.000000000000000000_);[Red]\(#,##0.000000000000000000\)"/>
    <numFmt numFmtId="196" formatCode="dd/mm/yyyy"/>
    <numFmt numFmtId="197" formatCode="#,##0.00000000_);[Red]\(#,##0.00000000\)"/>
    <numFmt numFmtId="198" formatCode="[$-409]dddd\,\ mmmm\ d\,\ yyyy"/>
    <numFmt numFmtId="199" formatCode="mm/dd/yyyy;@"/>
    <numFmt numFmtId="200" formatCode="#,##0.00000000000_);[Red]\(#,##0.00000000000\)"/>
    <numFmt numFmtId="201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  <family val="0"/>
    </font>
    <font>
      <b/>
      <u val="single"/>
      <sz val="9"/>
      <name val="Arru"/>
      <family val="0"/>
    </font>
    <font>
      <b/>
      <u val="single"/>
      <sz val="9"/>
      <name val="Arial"/>
      <family val="2"/>
    </font>
    <font>
      <b/>
      <u val="single"/>
      <sz val="10"/>
      <name val="Arru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 horizontal="left"/>
    </xf>
    <xf numFmtId="0" fontId="53" fillId="34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wrapText="1"/>
    </xf>
    <xf numFmtId="40" fontId="3" fillId="0" borderId="10" xfId="0" applyNumberFormat="1" applyFont="1" applyFill="1" applyBorder="1" applyAlignment="1">
      <alignment horizontal="right" wrapText="1"/>
    </xf>
    <xf numFmtId="40" fontId="52" fillId="0" borderId="0" xfId="0" applyNumberFormat="1" applyFont="1" applyAlignment="1">
      <alignment/>
    </xf>
    <xf numFmtId="40" fontId="52" fillId="0" borderId="0" xfId="49" applyNumberFormat="1" applyFont="1" applyAlignment="1">
      <alignment/>
    </xf>
    <xf numFmtId="40" fontId="54" fillId="0" borderId="0" xfId="0" applyNumberFormat="1" applyFont="1" applyAlignment="1">
      <alignment horizontal="center" vertical="center"/>
    </xf>
    <xf numFmtId="40" fontId="53" fillId="34" borderId="10" xfId="0" applyNumberFormat="1" applyFont="1" applyFill="1" applyBorder="1" applyAlignment="1">
      <alignment horizontal="center" vertical="center" wrapText="1"/>
    </xf>
    <xf numFmtId="40" fontId="52" fillId="33" borderId="10" xfId="0" applyNumberFormat="1" applyFont="1" applyFill="1" applyBorder="1" applyAlignment="1">
      <alignment/>
    </xf>
    <xf numFmtId="0" fontId="52" fillId="0" borderId="0" xfId="0" applyFont="1" applyAlignment="1">
      <alignment horizontal="left" vertical="center"/>
    </xf>
    <xf numFmtId="19" fontId="52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0" fontId="55" fillId="0" borderId="11" xfId="0" applyNumberFormat="1" applyFont="1" applyBorder="1" applyAlignment="1">
      <alignment/>
    </xf>
    <xf numFmtId="40" fontId="56" fillId="0" borderId="0" xfId="0" applyNumberFormat="1" applyFont="1" applyBorder="1" applyAlignment="1">
      <alignment horizontal="right"/>
    </xf>
    <xf numFmtId="40" fontId="3" fillId="0" borderId="12" xfId="0" applyNumberFormat="1" applyFont="1" applyFill="1" applyBorder="1" applyAlignment="1">
      <alignment horizontal="right" wrapText="1"/>
    </xf>
    <xf numFmtId="0" fontId="53" fillId="34" borderId="13" xfId="0" applyFont="1" applyFill="1" applyBorder="1" applyAlignment="1">
      <alignment horizontal="center" vertical="center" wrapText="1"/>
    </xf>
    <xf numFmtId="14" fontId="52" fillId="33" borderId="13" xfId="0" applyNumberFormat="1" applyFont="1" applyFill="1" applyBorder="1" applyAlignment="1">
      <alignment horizontal="center" vertical="center"/>
    </xf>
    <xf numFmtId="40" fontId="0" fillId="0" borderId="10" xfId="165" applyNumberFormat="1" applyBorder="1" applyAlignment="1">
      <alignment/>
    </xf>
    <xf numFmtId="40" fontId="56" fillId="0" borderId="0" xfId="0" applyNumberFormat="1" applyFont="1" applyAlignment="1">
      <alignment/>
    </xf>
    <xf numFmtId="40" fontId="0" fillId="0" borderId="10" xfId="0" applyNumberFormat="1" applyBorder="1" applyAlignment="1">
      <alignment/>
    </xf>
    <xf numFmtId="172" fontId="53" fillId="34" borderId="10" xfId="0" applyNumberFormat="1" applyFont="1" applyFill="1" applyBorder="1" applyAlignment="1">
      <alignment horizontal="center" vertical="center" wrapText="1"/>
    </xf>
    <xf numFmtId="0" fontId="0" fillId="0" borderId="10" xfId="8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left" wrapText="1"/>
    </xf>
    <xf numFmtId="40" fontId="3" fillId="0" borderId="14" xfId="0" applyNumberFormat="1" applyFont="1" applyFill="1" applyBorder="1" applyAlignment="1">
      <alignment horizontal="right" wrapText="1"/>
    </xf>
    <xf numFmtId="0" fontId="0" fillId="0" borderId="10" xfId="82" applyBorder="1" applyAlignment="1">
      <alignment/>
    </xf>
    <xf numFmtId="40" fontId="0" fillId="0" borderId="0" xfId="0" applyNumberFormat="1" applyAlignment="1">
      <alignment/>
    </xf>
    <xf numFmtId="0" fontId="4" fillId="0" borderId="0" xfId="201" applyFont="1" applyFill="1" applyAlignment="1">
      <alignment/>
      <protection/>
    </xf>
    <xf numFmtId="0" fontId="0" fillId="0" borderId="0" xfId="0" applyAlignment="1">
      <alignment/>
    </xf>
    <xf numFmtId="40" fontId="0" fillId="0" borderId="10" xfId="0" applyNumberFormat="1" applyBorder="1" applyAlignment="1">
      <alignment horizontal="center"/>
    </xf>
    <xf numFmtId="0" fontId="57" fillId="0" borderId="0" xfId="201" applyFont="1" applyFill="1" applyAlignment="1">
      <alignment/>
      <protection/>
    </xf>
    <xf numFmtId="0" fontId="4" fillId="0" borderId="0" xfId="201" applyFont="1" applyFill="1" applyAlignment="1">
      <alignment horizont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94" fontId="52" fillId="0" borderId="10" xfId="49" applyNumberFormat="1" applyFont="1" applyFill="1" applyBorder="1" applyAlignment="1">
      <alignment horizontal="center"/>
    </xf>
    <xf numFmtId="43" fontId="52" fillId="0" borderId="10" xfId="49" applyFont="1" applyFill="1" applyBorder="1" applyAlignment="1">
      <alignment horizontal="left"/>
    </xf>
    <xf numFmtId="0" fontId="8" fillId="0" borderId="0" xfId="201" applyFont="1" applyFill="1" applyAlignment="1">
      <alignment horizontal="center"/>
      <protection/>
    </xf>
    <xf numFmtId="172" fontId="52" fillId="0" borderId="0" xfId="0" applyNumberFormat="1" applyFont="1" applyAlignment="1">
      <alignment horizontal="center"/>
    </xf>
    <xf numFmtId="172" fontId="54" fillId="0" borderId="0" xfId="0" applyNumberFormat="1" applyFont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/>
    </xf>
    <xf numFmtId="172" fontId="51" fillId="0" borderId="0" xfId="0" applyNumberFormat="1" applyFont="1" applyAlignment="1">
      <alignment horizontal="center"/>
    </xf>
    <xf numFmtId="172" fontId="4" fillId="0" borderId="0" xfId="201" applyNumberFormat="1" applyFont="1" applyFill="1" applyAlignment="1">
      <alignment/>
      <protection/>
    </xf>
    <xf numFmtId="40" fontId="55" fillId="0" borderId="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5" fillId="0" borderId="0" xfId="0" applyFont="1" applyFill="1" applyAlignment="1">
      <alignment horizontal="center"/>
    </xf>
    <xf numFmtId="40" fontId="0" fillId="0" borderId="12" xfId="0" applyNumberForma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0" fontId="2" fillId="0" borderId="10" xfId="0" applyNumberFormat="1" applyFont="1" applyFill="1" applyBorder="1" applyAlignment="1">
      <alignment/>
    </xf>
    <xf numFmtId="172" fontId="3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56" fillId="0" borderId="10" xfId="0" applyNumberFormat="1" applyFont="1" applyBorder="1" applyAlignment="1">
      <alignment horizontal="right"/>
    </xf>
    <xf numFmtId="172" fontId="0" fillId="0" borderId="10" xfId="0" applyNumberForma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left"/>
    </xf>
    <xf numFmtId="40" fontId="0" fillId="0" borderId="10" xfId="0" applyNumberFormat="1" applyFill="1" applyBorder="1" applyAlignment="1">
      <alignment/>
    </xf>
    <xf numFmtId="0" fontId="0" fillId="0" borderId="10" xfId="81" applyFill="1" applyBorder="1" applyAlignment="1">
      <alignment/>
    </xf>
    <xf numFmtId="4" fontId="56" fillId="0" borderId="10" xfId="0" applyNumberFormat="1" applyFont="1" applyFill="1" applyBorder="1" applyAlignment="1">
      <alignment horizontal="right"/>
    </xf>
    <xf numFmtId="40" fontId="0" fillId="0" borderId="10" xfId="0" applyNumberFormat="1" applyFill="1" applyBorder="1" applyAlignment="1">
      <alignment horizontal="center"/>
    </xf>
    <xf numFmtId="172" fontId="52" fillId="33" borderId="15" xfId="0" applyNumberFormat="1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left"/>
    </xf>
    <xf numFmtId="40" fontId="52" fillId="33" borderId="15" xfId="0" applyNumberFormat="1" applyFont="1" applyFill="1" applyBorder="1" applyAlignment="1">
      <alignment/>
    </xf>
    <xf numFmtId="0" fontId="0" fillId="0" borderId="10" xfId="82" applyFont="1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10" xfId="81" applyFont="1" applyBorder="1" applyAlignment="1">
      <alignment/>
    </xf>
    <xf numFmtId="40" fontId="0" fillId="0" borderId="14" xfId="0" applyNumberFormat="1" applyBorder="1" applyAlignment="1">
      <alignment/>
    </xf>
    <xf numFmtId="0" fontId="0" fillId="0" borderId="0" xfId="0" applyAlignment="1">
      <alignment/>
    </xf>
    <xf numFmtId="40" fontId="0" fillId="0" borderId="14" xfId="0" applyNumberFormat="1" applyFill="1" applyBorder="1" applyAlignment="1">
      <alignment/>
    </xf>
    <xf numFmtId="0" fontId="0" fillId="0" borderId="10" xfId="81" applyFont="1" applyBorder="1" applyAlignment="1">
      <alignment/>
    </xf>
    <xf numFmtId="40" fontId="56" fillId="0" borderId="10" xfId="0" applyNumberFormat="1" applyFont="1" applyBorder="1" applyAlignment="1">
      <alignment horizontal="right"/>
    </xf>
    <xf numFmtId="4" fontId="56" fillId="0" borderId="14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40" fontId="3" fillId="0" borderId="15" xfId="0" applyNumberFormat="1" applyFont="1" applyFill="1" applyBorder="1" applyAlignment="1">
      <alignment horizontal="right" wrapText="1"/>
    </xf>
    <xf numFmtId="0" fontId="55" fillId="0" borderId="0" xfId="0" applyFont="1" applyAlignment="1">
      <alignment horizontal="center" vertical="center"/>
    </xf>
    <xf numFmtId="0" fontId="6" fillId="0" borderId="0" xfId="201" applyFont="1" applyFill="1" applyAlignment="1">
      <alignment horizontal="center"/>
      <protection/>
    </xf>
    <xf numFmtId="0" fontId="7" fillId="0" borderId="0" xfId="201" applyFont="1" applyFill="1" applyBorder="1" applyAlignment="1">
      <alignment horizontal="center"/>
      <protection/>
    </xf>
    <xf numFmtId="0" fontId="4" fillId="0" borderId="0" xfId="201" applyFont="1" applyFill="1" applyAlignment="1">
      <alignment horizontal="center"/>
      <protection/>
    </xf>
    <xf numFmtId="0" fontId="57" fillId="0" borderId="0" xfId="201" applyFont="1" applyFill="1" applyAlignment="1">
      <alignment horizontal="center"/>
      <protection/>
    </xf>
  </cellXfs>
  <cellStyles count="1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Millares 4" xfId="56"/>
    <cellStyle name="Millares 5" xfId="57"/>
    <cellStyle name="Currency" xfId="58"/>
    <cellStyle name="Currency [0]" xfId="59"/>
    <cellStyle name="Neutral" xfId="60"/>
    <cellStyle name="Normal 10" xfId="61"/>
    <cellStyle name="Normal 10 2" xfId="62"/>
    <cellStyle name="Normal 10 3" xfId="63"/>
    <cellStyle name="Normal 10 4" xfId="64"/>
    <cellStyle name="Normal 10 5" xfId="65"/>
    <cellStyle name="Normal 10 6" xfId="66"/>
    <cellStyle name="Normal 10 7" xfId="67"/>
    <cellStyle name="Normal 10 8" xfId="68"/>
    <cellStyle name="Normal 10 9" xfId="69"/>
    <cellStyle name="Normal 11" xfId="70"/>
    <cellStyle name="Normal 12" xfId="71"/>
    <cellStyle name="Normal 15" xfId="72"/>
    <cellStyle name="Normal 15 2" xfId="73"/>
    <cellStyle name="Normal 15 3" xfId="74"/>
    <cellStyle name="Normal 15 4" xfId="75"/>
    <cellStyle name="Normal 15 5" xfId="76"/>
    <cellStyle name="Normal 15 6" xfId="77"/>
    <cellStyle name="Normal 15 7" xfId="78"/>
    <cellStyle name="Normal 15 8" xfId="79"/>
    <cellStyle name="Normal 15 9" xfId="80"/>
    <cellStyle name="Normal 2" xfId="81"/>
    <cellStyle name="Normal 2 10" xfId="82"/>
    <cellStyle name="Normal 2 11" xfId="83"/>
    <cellStyle name="Normal 2 12" xfId="84"/>
    <cellStyle name="Normal 2 2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20" xfId="93"/>
    <cellStyle name="Normal 20 2" xfId="94"/>
    <cellStyle name="Normal 20 3" xfId="95"/>
    <cellStyle name="Normal 20 4" xfId="96"/>
    <cellStyle name="Normal 20 5" xfId="97"/>
    <cellStyle name="Normal 20 6" xfId="98"/>
    <cellStyle name="Normal 20 7" xfId="99"/>
    <cellStyle name="Normal 20 8" xfId="100"/>
    <cellStyle name="Normal 20 9" xfId="101"/>
    <cellStyle name="Normal 21 2" xfId="102"/>
    <cellStyle name="Normal 21 3" xfId="103"/>
    <cellStyle name="Normal 21 4" xfId="104"/>
    <cellStyle name="Normal 21 5" xfId="105"/>
    <cellStyle name="Normal 21 6" xfId="106"/>
    <cellStyle name="Normal 21 7" xfId="107"/>
    <cellStyle name="Normal 21 8" xfId="108"/>
    <cellStyle name="Normal 21 9" xfId="109"/>
    <cellStyle name="Normal 3" xfId="110"/>
    <cellStyle name="Normal 3 10" xfId="111"/>
    <cellStyle name="Normal 3 11" xfId="112"/>
    <cellStyle name="Normal 3 2" xfId="113"/>
    <cellStyle name="Normal 3 3" xfId="114"/>
    <cellStyle name="Normal 3 4" xfId="115"/>
    <cellStyle name="Normal 3 5" xfId="116"/>
    <cellStyle name="Normal 3 6" xfId="117"/>
    <cellStyle name="Normal 3 7" xfId="118"/>
    <cellStyle name="Normal 3 8" xfId="119"/>
    <cellStyle name="Normal 3 9" xfId="120"/>
    <cellStyle name="Normal 31 2" xfId="121"/>
    <cellStyle name="Normal 31 3" xfId="122"/>
    <cellStyle name="Normal 31 4" xfId="123"/>
    <cellStyle name="Normal 31 5" xfId="124"/>
    <cellStyle name="Normal 31 6" xfId="125"/>
    <cellStyle name="Normal 31 7" xfId="126"/>
    <cellStyle name="Normal 31 8" xfId="127"/>
    <cellStyle name="Normal 31 9" xfId="128"/>
    <cellStyle name="Normal 32" xfId="129"/>
    <cellStyle name="Normal 32 2" xfId="130"/>
    <cellStyle name="Normal 32 3" xfId="131"/>
    <cellStyle name="Normal 32 4" xfId="132"/>
    <cellStyle name="Normal 32 5" xfId="133"/>
    <cellStyle name="Normal 32 6" xfId="134"/>
    <cellStyle name="Normal 32 7" xfId="135"/>
    <cellStyle name="Normal 32 8" xfId="136"/>
    <cellStyle name="Normal 32 9" xfId="137"/>
    <cellStyle name="Normal 33" xfId="138"/>
    <cellStyle name="Normal 33 2" xfId="139"/>
    <cellStyle name="Normal 33 3" xfId="140"/>
    <cellStyle name="Normal 33 4" xfId="141"/>
    <cellStyle name="Normal 33 5" xfId="142"/>
    <cellStyle name="Normal 33 6" xfId="143"/>
    <cellStyle name="Normal 33 7" xfId="144"/>
    <cellStyle name="Normal 33 8" xfId="145"/>
    <cellStyle name="Normal 33 9" xfId="146"/>
    <cellStyle name="Normal 35 2" xfId="147"/>
    <cellStyle name="Normal 35 3" xfId="148"/>
    <cellStyle name="Normal 35 4" xfId="149"/>
    <cellStyle name="Normal 35 5" xfId="150"/>
    <cellStyle name="Normal 35 6" xfId="151"/>
    <cellStyle name="Normal 35 7" xfId="152"/>
    <cellStyle name="Normal 4" xfId="153"/>
    <cellStyle name="Normal 4 2" xfId="154"/>
    <cellStyle name="Normal 4 3" xfId="155"/>
    <cellStyle name="Normal 5" xfId="156"/>
    <cellStyle name="Normal 5 2" xfId="157"/>
    <cellStyle name="Normal 5 3" xfId="158"/>
    <cellStyle name="Normal 5 4" xfId="159"/>
    <cellStyle name="Normal 5 5" xfId="160"/>
    <cellStyle name="Normal 5 6" xfId="161"/>
    <cellStyle name="Normal 5 7" xfId="162"/>
    <cellStyle name="Normal 5 8" xfId="163"/>
    <cellStyle name="Normal 5 9" xfId="164"/>
    <cellStyle name="Normal 6" xfId="165"/>
    <cellStyle name="Normal 6 2" xfId="166"/>
    <cellStyle name="Normal 6 3" xfId="167"/>
    <cellStyle name="Normal 6 4" xfId="168"/>
    <cellStyle name="Normal 6 5" xfId="169"/>
    <cellStyle name="Normal 6 6" xfId="170"/>
    <cellStyle name="Normal 6 7" xfId="171"/>
    <cellStyle name="Normal 6 8" xfId="172"/>
    <cellStyle name="Normal 64" xfId="173"/>
    <cellStyle name="Normal 64 2" xfId="174"/>
    <cellStyle name="Normal 7" xfId="175"/>
    <cellStyle name="Normal 70" xfId="176"/>
    <cellStyle name="Normal 74" xfId="177"/>
    <cellStyle name="Normal 74 2" xfId="178"/>
    <cellStyle name="Normal 75" xfId="179"/>
    <cellStyle name="Normal 75 2" xfId="180"/>
    <cellStyle name="Normal 76" xfId="181"/>
    <cellStyle name="Normal 76 2" xfId="182"/>
    <cellStyle name="Normal 8" xfId="183"/>
    <cellStyle name="Normal 8 2" xfId="184"/>
    <cellStyle name="Normal 8 3" xfId="185"/>
    <cellStyle name="Normal 8 4" xfId="186"/>
    <cellStyle name="Normal 8 5" xfId="187"/>
    <cellStyle name="Normal 8 6" xfId="188"/>
    <cellStyle name="Normal 8 7" xfId="189"/>
    <cellStyle name="Normal 8 8" xfId="190"/>
    <cellStyle name="Normal 8 9" xfId="191"/>
    <cellStyle name="Normal 9" xfId="192"/>
    <cellStyle name="Normal 9 2" xfId="193"/>
    <cellStyle name="Normal 9 3" xfId="194"/>
    <cellStyle name="Normal 9 4" xfId="195"/>
    <cellStyle name="Normal 9 5" xfId="196"/>
    <cellStyle name="Normal 9 6" xfId="197"/>
    <cellStyle name="Normal 9 7" xfId="198"/>
    <cellStyle name="Normal 9 8" xfId="199"/>
    <cellStyle name="Normal 9 9" xfId="200"/>
    <cellStyle name="Normal_Hoja1 (2)" xfId="201"/>
    <cellStyle name="Notas" xfId="202"/>
    <cellStyle name="Percent" xfId="203"/>
    <cellStyle name="Salida" xfId="204"/>
    <cellStyle name="Texto de advertencia" xfId="205"/>
    <cellStyle name="Texto explicativo" xfId="206"/>
    <cellStyle name="Título" xfId="207"/>
    <cellStyle name="Título 2" xfId="208"/>
    <cellStyle name="Título 3" xfId="209"/>
    <cellStyle name="Total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</xdr:row>
      <xdr:rowOff>85725</xdr:rowOff>
    </xdr:from>
    <xdr:to>
      <xdr:col>4</xdr:col>
      <xdr:colOff>847725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2762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9</xdr:col>
      <xdr:colOff>552450</xdr:colOff>
      <xdr:row>9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625"/>
          <a:ext cx="12639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7"/>
  <sheetViews>
    <sheetView tabSelected="1" zoomScale="115" zoomScaleNormal="115" zoomScalePageLayoutView="0" workbookViewId="0" topLeftCell="D1">
      <selection activeCell="I301" sqref="I301:I307"/>
    </sheetView>
  </sheetViews>
  <sheetFormatPr defaultColWidth="9.140625" defaultRowHeight="15"/>
  <cols>
    <col min="1" max="1" width="7.57421875" style="42" customWidth="1"/>
    <col min="2" max="2" width="46.57421875" style="46" customWidth="1"/>
    <col min="3" max="3" width="35.00390625" style="23" bestFit="1" customWidth="1"/>
    <col min="4" max="4" width="20.00390625" style="23" bestFit="1" customWidth="1"/>
    <col min="5" max="5" width="12.7109375" style="52" customWidth="1"/>
    <col min="6" max="6" width="19.8515625" style="15" bestFit="1" customWidth="1"/>
    <col min="7" max="7" width="15.00390625" style="1" customWidth="1"/>
    <col min="8" max="8" width="18.140625" style="40" bestFit="1" customWidth="1"/>
    <col min="9" max="9" width="15.57421875" style="42" customWidth="1"/>
    <col min="10" max="10" width="10.7109375" style="42" bestFit="1" customWidth="1"/>
    <col min="11" max="11" width="47.00390625" style="42" bestFit="1" customWidth="1"/>
    <col min="12" max="12" width="9.140625" style="42" customWidth="1"/>
    <col min="13" max="13" width="13.421875" style="42" bestFit="1" customWidth="1"/>
    <col min="14" max="16384" width="9.140625" style="42" customWidth="1"/>
  </cols>
  <sheetData>
    <row r="1" ht="15"/>
    <row r="2" spans="2:6" ht="15">
      <c r="B2" s="47"/>
      <c r="C2" s="20"/>
      <c r="D2" s="20"/>
      <c r="F2" s="16"/>
    </row>
    <row r="3" spans="2:6" ht="15">
      <c r="B3" s="47"/>
      <c r="C3" s="20"/>
      <c r="D3" s="20"/>
      <c r="F3" s="16"/>
    </row>
    <row r="4" spans="2:6" ht="15">
      <c r="B4" s="47"/>
      <c r="C4" s="21"/>
      <c r="D4" s="21"/>
      <c r="F4" s="16"/>
    </row>
    <row r="5" spans="2:6" ht="15">
      <c r="B5" s="47"/>
      <c r="C5" s="21"/>
      <c r="D5" s="21"/>
      <c r="F5" s="16"/>
    </row>
    <row r="6" spans="2:6" ht="15">
      <c r="B6" s="47"/>
      <c r="C6" s="21"/>
      <c r="D6" s="21"/>
      <c r="F6" s="16"/>
    </row>
    <row r="7" spans="2:6" ht="15">
      <c r="B7" s="47"/>
      <c r="C7" s="21"/>
      <c r="D7" s="21"/>
      <c r="F7" s="16"/>
    </row>
    <row r="8" spans="2:6" ht="15">
      <c r="B8" s="47"/>
      <c r="C8" s="21"/>
      <c r="D8" s="21"/>
      <c r="F8" s="16"/>
    </row>
    <row r="9" spans="2:6" ht="15">
      <c r="B9" s="47"/>
      <c r="C9" s="21"/>
      <c r="D9" s="21"/>
      <c r="F9" s="16"/>
    </row>
    <row r="10" spans="2:6" ht="15">
      <c r="B10" s="47"/>
      <c r="C10" s="21"/>
      <c r="D10" s="21"/>
      <c r="F10" s="16"/>
    </row>
    <row r="11" spans="2:10" ht="15.75">
      <c r="B11" s="94" t="s">
        <v>30</v>
      </c>
      <c r="C11" s="94"/>
      <c r="D11" s="94"/>
      <c r="E11" s="94"/>
      <c r="F11" s="94"/>
      <c r="G11" s="94"/>
      <c r="H11" s="94"/>
      <c r="I11" s="94"/>
      <c r="J11" s="94"/>
    </row>
    <row r="12" spans="2:10" ht="15.75">
      <c r="B12" s="94" t="s">
        <v>316</v>
      </c>
      <c r="C12" s="94"/>
      <c r="D12" s="94"/>
      <c r="E12" s="94"/>
      <c r="F12" s="94"/>
      <c r="G12" s="94"/>
      <c r="H12" s="94"/>
      <c r="I12" s="94"/>
      <c r="J12" s="94"/>
    </row>
    <row r="13" spans="2:6" ht="15">
      <c r="B13" s="48"/>
      <c r="C13" s="22"/>
      <c r="D13" s="22"/>
      <c r="E13" s="53"/>
      <c r="F13" s="17"/>
    </row>
    <row r="14" ht="3.75" customHeight="1"/>
    <row r="15" spans="2:10" s="82" customFormat="1" ht="29.25" customHeight="1">
      <c r="B15" s="3" t="s">
        <v>26</v>
      </c>
      <c r="C15" s="3" t="s">
        <v>0</v>
      </c>
      <c r="D15" s="3" t="s">
        <v>27</v>
      </c>
      <c r="E15" s="33" t="s">
        <v>28</v>
      </c>
      <c r="F15" s="18" t="s">
        <v>29</v>
      </c>
      <c r="G15" s="28" t="s">
        <v>20</v>
      </c>
      <c r="H15" s="18" t="s">
        <v>21</v>
      </c>
      <c r="I15" s="18" t="s">
        <v>22</v>
      </c>
      <c r="J15" s="3" t="s">
        <v>23</v>
      </c>
    </row>
    <row r="16" spans="2:7" ht="15">
      <c r="B16" s="58"/>
      <c r="C16" s="2"/>
      <c r="D16" s="2"/>
      <c r="E16" s="54"/>
      <c r="F16" s="19"/>
      <c r="G16" s="29"/>
    </row>
    <row r="17" spans="2:10" ht="15">
      <c r="B17" s="6" t="s">
        <v>59</v>
      </c>
      <c r="C17" s="11" t="s">
        <v>2</v>
      </c>
      <c r="D17" s="9" t="s">
        <v>91</v>
      </c>
      <c r="E17" s="4">
        <v>45139</v>
      </c>
      <c r="F17" s="14">
        <v>29500</v>
      </c>
      <c r="G17" s="4">
        <v>45139</v>
      </c>
      <c r="H17" s="32">
        <v>29500</v>
      </c>
      <c r="I17" s="72">
        <f>+F17-H17</f>
        <v>0</v>
      </c>
      <c r="J17" s="43" t="s">
        <v>31</v>
      </c>
    </row>
    <row r="18" spans="2:10" ht="15">
      <c r="B18" s="6" t="s">
        <v>59</v>
      </c>
      <c r="C18" s="11" t="s">
        <v>2</v>
      </c>
      <c r="D18" s="9" t="s">
        <v>121</v>
      </c>
      <c r="E18" s="4">
        <v>45139</v>
      </c>
      <c r="F18" s="14">
        <v>29500</v>
      </c>
      <c r="G18" s="4">
        <v>45139</v>
      </c>
      <c r="H18" s="32">
        <v>29500</v>
      </c>
      <c r="I18" s="72">
        <f>+F18-H18</f>
        <v>0</v>
      </c>
      <c r="J18" s="43" t="s">
        <v>31</v>
      </c>
    </row>
    <row r="19" spans="2:10" ht="15">
      <c r="B19" s="6"/>
      <c r="C19" s="11"/>
      <c r="D19" s="9"/>
      <c r="E19" s="4"/>
      <c r="F19" s="14"/>
      <c r="G19" s="4"/>
      <c r="H19" s="14"/>
      <c r="I19" s="72"/>
      <c r="J19" s="43"/>
    </row>
    <row r="20" spans="2:10" ht="15">
      <c r="B20" s="6" t="s">
        <v>224</v>
      </c>
      <c r="C20" s="11" t="s">
        <v>1</v>
      </c>
      <c r="D20" s="8" t="s">
        <v>108</v>
      </c>
      <c r="E20" s="4">
        <v>45047</v>
      </c>
      <c r="F20" s="14">
        <v>47200</v>
      </c>
      <c r="G20" s="4">
        <v>45047</v>
      </c>
      <c r="H20" s="32">
        <v>47200</v>
      </c>
      <c r="I20" s="72">
        <f>+F20-H20</f>
        <v>0</v>
      </c>
      <c r="J20" s="43" t="s">
        <v>31</v>
      </c>
    </row>
    <row r="21" spans="2:10" ht="15">
      <c r="B21" s="6"/>
      <c r="C21" s="11"/>
      <c r="D21" s="9"/>
      <c r="E21" s="4"/>
      <c r="F21" s="14"/>
      <c r="G21" s="4"/>
      <c r="H21" s="14"/>
      <c r="I21" s="72"/>
      <c r="J21" s="43"/>
    </row>
    <row r="22" spans="2:10" ht="15">
      <c r="B22" s="6" t="s">
        <v>169</v>
      </c>
      <c r="C22" s="11" t="s">
        <v>1</v>
      </c>
      <c r="D22" s="8" t="s">
        <v>99</v>
      </c>
      <c r="E22" s="4">
        <v>45047</v>
      </c>
      <c r="F22" s="14">
        <v>29500</v>
      </c>
      <c r="G22" s="4">
        <v>45047</v>
      </c>
      <c r="H22" s="32">
        <v>29500</v>
      </c>
      <c r="I22" s="72">
        <f>+F22-H22</f>
        <v>0</v>
      </c>
      <c r="J22" s="43" t="s">
        <v>31</v>
      </c>
    </row>
    <row r="23" spans="2:10" s="7" customFormat="1" ht="15">
      <c r="B23" s="6" t="s">
        <v>169</v>
      </c>
      <c r="C23" s="11" t="s">
        <v>1</v>
      </c>
      <c r="D23" s="8" t="s">
        <v>164</v>
      </c>
      <c r="E23" s="4">
        <v>45047</v>
      </c>
      <c r="F23" s="14">
        <v>29500</v>
      </c>
      <c r="G23" s="4">
        <v>45047</v>
      </c>
      <c r="H23" s="32">
        <v>29500</v>
      </c>
      <c r="I23" s="72">
        <f>+F23-H23</f>
        <v>0</v>
      </c>
      <c r="J23" s="43" t="s">
        <v>31</v>
      </c>
    </row>
    <row r="24" spans="2:10" ht="15">
      <c r="B24" s="6"/>
      <c r="C24" s="11"/>
      <c r="D24" s="9"/>
      <c r="E24" s="4"/>
      <c r="F24" s="14"/>
      <c r="G24" s="4"/>
      <c r="H24" s="32"/>
      <c r="I24" s="72"/>
      <c r="J24" s="43"/>
    </row>
    <row r="25" spans="2:10" ht="15">
      <c r="B25" s="6" t="s">
        <v>310</v>
      </c>
      <c r="C25" s="11" t="s">
        <v>311</v>
      </c>
      <c r="D25" s="8" t="s">
        <v>66</v>
      </c>
      <c r="E25" s="4">
        <v>45200</v>
      </c>
      <c r="F25" s="14">
        <v>147205</v>
      </c>
      <c r="G25" s="4">
        <v>45200</v>
      </c>
      <c r="H25" s="14">
        <v>147205</v>
      </c>
      <c r="I25" s="72">
        <f>+F25-H25</f>
        <v>0</v>
      </c>
      <c r="J25" s="43" t="s">
        <v>31</v>
      </c>
    </row>
    <row r="26" spans="2:10" ht="18.75" customHeight="1">
      <c r="B26" s="6"/>
      <c r="C26" s="11"/>
      <c r="D26" s="9"/>
      <c r="E26" s="4"/>
      <c r="F26" s="14"/>
      <c r="G26" s="4"/>
      <c r="H26" s="32"/>
      <c r="I26" s="72"/>
      <c r="J26" s="43"/>
    </row>
    <row r="27" spans="2:10" s="85" customFormat="1" ht="18.75" customHeight="1">
      <c r="B27" s="6" t="s">
        <v>150</v>
      </c>
      <c r="C27" s="11" t="s">
        <v>85</v>
      </c>
      <c r="D27" s="9" t="s">
        <v>102</v>
      </c>
      <c r="E27" s="4" t="s">
        <v>219</v>
      </c>
      <c r="F27" s="14">
        <v>541999.96</v>
      </c>
      <c r="G27" s="4" t="s">
        <v>219</v>
      </c>
      <c r="H27" s="32">
        <v>541999.96</v>
      </c>
      <c r="I27" s="72">
        <f>+F27-H27</f>
        <v>0</v>
      </c>
      <c r="J27" s="43" t="s">
        <v>31</v>
      </c>
    </row>
    <row r="28" spans="2:10" ht="18.75" customHeight="1">
      <c r="B28" s="6"/>
      <c r="C28" s="11"/>
      <c r="D28" s="8"/>
      <c r="E28" s="4"/>
      <c r="F28" s="14"/>
      <c r="G28" s="4"/>
      <c r="H28" s="32"/>
      <c r="I28" s="72"/>
      <c r="J28" s="43"/>
    </row>
    <row r="29" spans="2:10" ht="18.75" customHeight="1">
      <c r="B29" s="6" t="s">
        <v>150</v>
      </c>
      <c r="C29" s="11" t="s">
        <v>85</v>
      </c>
      <c r="D29" s="9" t="s">
        <v>153</v>
      </c>
      <c r="E29" s="4">
        <v>45110</v>
      </c>
      <c r="F29" s="14">
        <v>548405</v>
      </c>
      <c r="G29" s="4">
        <v>45110</v>
      </c>
      <c r="H29" s="32">
        <v>548405</v>
      </c>
      <c r="I29" s="72">
        <f>+F29-H29</f>
        <v>0</v>
      </c>
      <c r="J29" s="43" t="s">
        <v>31</v>
      </c>
    </row>
    <row r="30" spans="2:10" ht="18.75" customHeight="1">
      <c r="B30" s="73"/>
      <c r="C30" s="11"/>
      <c r="D30" s="5"/>
      <c r="E30" s="4"/>
      <c r="F30" s="74"/>
      <c r="G30" s="4"/>
      <c r="H30" s="74"/>
      <c r="I30" s="72"/>
      <c r="J30" s="75"/>
    </row>
    <row r="31" spans="2:10" ht="18.75" customHeight="1">
      <c r="B31" s="6" t="s">
        <v>150</v>
      </c>
      <c r="C31" s="11" t="s">
        <v>85</v>
      </c>
      <c r="D31" s="9" t="s">
        <v>146</v>
      </c>
      <c r="E31" s="4">
        <v>45078</v>
      </c>
      <c r="F31" s="14">
        <v>548405</v>
      </c>
      <c r="G31" s="4">
        <v>45078</v>
      </c>
      <c r="H31" s="32">
        <v>548405</v>
      </c>
      <c r="I31" s="72">
        <f>+F31-H31</f>
        <v>0</v>
      </c>
      <c r="J31" s="43" t="s">
        <v>31</v>
      </c>
    </row>
    <row r="32" spans="2:10" ht="15">
      <c r="B32" s="6"/>
      <c r="C32" s="11"/>
      <c r="D32" s="9"/>
      <c r="E32" s="4"/>
      <c r="F32" s="14"/>
      <c r="G32" s="4"/>
      <c r="H32" s="32"/>
      <c r="I32" s="72"/>
      <c r="J32" s="43"/>
    </row>
    <row r="33" spans="2:10" ht="15">
      <c r="B33" s="6" t="s">
        <v>112</v>
      </c>
      <c r="C33" s="11" t="s">
        <v>189</v>
      </c>
      <c r="D33" s="63" t="s">
        <v>40</v>
      </c>
      <c r="E33" s="62">
        <v>45049</v>
      </c>
      <c r="F33" s="14">
        <v>542499.1</v>
      </c>
      <c r="G33" s="62">
        <v>45049</v>
      </c>
      <c r="H33" s="32">
        <v>542499.1</v>
      </c>
      <c r="I33" s="72">
        <f>+F33-H33</f>
        <v>0</v>
      </c>
      <c r="J33" s="43" t="s">
        <v>31</v>
      </c>
    </row>
    <row r="34" spans="2:10" ht="15">
      <c r="B34" s="6"/>
      <c r="C34" s="11"/>
      <c r="D34" s="9"/>
      <c r="E34" s="4"/>
      <c r="F34" s="14"/>
      <c r="G34" s="4"/>
      <c r="H34" s="32"/>
      <c r="I34" s="72"/>
      <c r="J34" s="43"/>
    </row>
    <row r="35" spans="2:10" ht="15">
      <c r="B35" s="6" t="s">
        <v>112</v>
      </c>
      <c r="C35" s="11" t="s">
        <v>189</v>
      </c>
      <c r="D35" s="63" t="s">
        <v>155</v>
      </c>
      <c r="E35" s="62">
        <v>45047</v>
      </c>
      <c r="F35" s="14">
        <v>296180</v>
      </c>
      <c r="G35" s="62">
        <v>45047</v>
      </c>
      <c r="H35" s="32">
        <v>296180</v>
      </c>
      <c r="I35" s="72">
        <f>+F35-H35</f>
        <v>0</v>
      </c>
      <c r="J35" s="43" t="s">
        <v>31</v>
      </c>
    </row>
    <row r="36" spans="2:10" ht="15">
      <c r="B36" s="6"/>
      <c r="C36" s="11"/>
      <c r="D36" s="8"/>
      <c r="E36" s="4"/>
      <c r="F36" s="14"/>
      <c r="G36" s="4"/>
      <c r="H36" s="32"/>
      <c r="I36" s="72"/>
      <c r="J36" s="43"/>
    </row>
    <row r="37" spans="2:10" ht="15">
      <c r="B37" s="6" t="s">
        <v>32</v>
      </c>
      <c r="C37" s="11" t="s">
        <v>49</v>
      </c>
      <c r="D37" s="8" t="s">
        <v>111</v>
      </c>
      <c r="E37" s="61" t="s">
        <v>225</v>
      </c>
      <c r="F37" s="14">
        <v>541620</v>
      </c>
      <c r="G37" s="61" t="s">
        <v>225</v>
      </c>
      <c r="H37" s="32">
        <v>541620</v>
      </c>
      <c r="I37" s="72">
        <f>+F37-H37</f>
        <v>0</v>
      </c>
      <c r="J37" s="43" t="s">
        <v>31</v>
      </c>
    </row>
    <row r="38" spans="2:10" ht="15">
      <c r="B38" s="81"/>
      <c r="C38" s="11"/>
      <c r="D38" s="64"/>
      <c r="E38" s="61"/>
      <c r="F38" s="14"/>
      <c r="G38" s="61"/>
      <c r="H38" s="32"/>
      <c r="I38" s="72"/>
      <c r="J38" s="43"/>
    </row>
    <row r="39" spans="1:10" ht="15">
      <c r="A39" s="49"/>
      <c r="B39" s="6" t="s">
        <v>312</v>
      </c>
      <c r="C39" s="11" t="s">
        <v>205</v>
      </c>
      <c r="D39" s="8" t="s">
        <v>167</v>
      </c>
      <c r="E39" s="4">
        <v>45170</v>
      </c>
      <c r="F39" s="14">
        <v>177500</v>
      </c>
      <c r="G39" s="4">
        <v>45170</v>
      </c>
      <c r="H39" s="32">
        <v>177500</v>
      </c>
      <c r="I39" s="72">
        <f>+F39-H39</f>
        <v>0</v>
      </c>
      <c r="J39" s="43" t="s">
        <v>31</v>
      </c>
    </row>
    <row r="40" spans="1:10" ht="15">
      <c r="A40" s="49"/>
      <c r="B40" s="78"/>
      <c r="C40" s="79"/>
      <c r="D40" s="77"/>
      <c r="E40" s="76"/>
      <c r="F40" s="80"/>
      <c r="G40" s="76"/>
      <c r="H40" s="32"/>
      <c r="I40" s="72"/>
      <c r="J40" s="43"/>
    </row>
    <row r="41" spans="1:10" ht="15">
      <c r="A41" s="49"/>
      <c r="B41" s="6" t="s">
        <v>178</v>
      </c>
      <c r="C41" s="11" t="s">
        <v>1</v>
      </c>
      <c r="D41" s="8" t="s">
        <v>95</v>
      </c>
      <c r="E41" s="4">
        <v>45089</v>
      </c>
      <c r="F41" s="14">
        <v>94400</v>
      </c>
      <c r="G41" s="4">
        <v>45089</v>
      </c>
      <c r="H41" s="32">
        <v>94400</v>
      </c>
      <c r="I41" s="72">
        <f>+F41-H41</f>
        <v>0</v>
      </c>
      <c r="J41" s="43" t="s">
        <v>31</v>
      </c>
    </row>
    <row r="42" spans="1:10" ht="15">
      <c r="A42" s="49"/>
      <c r="B42" s="81"/>
      <c r="C42" s="11"/>
      <c r="D42" s="64"/>
      <c r="E42" s="61"/>
      <c r="F42" s="14"/>
      <c r="G42" s="61"/>
      <c r="H42" s="32"/>
      <c r="I42" s="72"/>
      <c r="J42" s="43"/>
    </row>
    <row r="43" spans="1:10" ht="15">
      <c r="A43" s="49"/>
      <c r="B43" s="6" t="s">
        <v>266</v>
      </c>
      <c r="C43" s="11" t="s">
        <v>4</v>
      </c>
      <c r="D43" s="8" t="s">
        <v>54</v>
      </c>
      <c r="E43" s="4">
        <v>45108</v>
      </c>
      <c r="F43" s="14">
        <v>3250000</v>
      </c>
      <c r="G43" s="4">
        <v>45108</v>
      </c>
      <c r="H43" s="32">
        <v>3250000</v>
      </c>
      <c r="I43" s="72">
        <f aca="true" t="shared" si="0" ref="I43:I49">+F43-H43</f>
        <v>0</v>
      </c>
      <c r="J43" s="43" t="s">
        <v>31</v>
      </c>
    </row>
    <row r="44" spans="1:10" ht="15">
      <c r="A44" s="49"/>
      <c r="B44" s="34"/>
      <c r="C44" s="37"/>
      <c r="D44" s="36"/>
      <c r="E44" s="35"/>
      <c r="F44" s="38"/>
      <c r="G44" s="35"/>
      <c r="H44" s="32"/>
      <c r="I44" s="72"/>
      <c r="J44" s="43"/>
    </row>
    <row r="45" spans="1:10" ht="15">
      <c r="A45" s="49"/>
      <c r="B45" s="6" t="s">
        <v>210</v>
      </c>
      <c r="C45" s="11" t="s">
        <v>211</v>
      </c>
      <c r="D45" s="63" t="s">
        <v>284</v>
      </c>
      <c r="E45" s="62">
        <v>45110</v>
      </c>
      <c r="F45" s="14">
        <v>1000000</v>
      </c>
      <c r="G45" s="62">
        <v>45110</v>
      </c>
      <c r="H45" s="32">
        <v>1000000</v>
      </c>
      <c r="I45" s="72">
        <f t="shared" si="0"/>
        <v>0</v>
      </c>
      <c r="J45" s="43" t="s">
        <v>31</v>
      </c>
    </row>
    <row r="46" spans="1:10" ht="15">
      <c r="A46" s="49"/>
      <c r="B46" s="34"/>
      <c r="C46" s="11"/>
      <c r="D46" s="8"/>
      <c r="E46" s="4"/>
      <c r="F46" s="14"/>
      <c r="G46" s="4"/>
      <c r="H46" s="32"/>
      <c r="I46" s="72"/>
      <c r="J46" s="43"/>
    </row>
    <row r="47" spans="1:10" ht="15">
      <c r="A47" s="49"/>
      <c r="B47" s="81" t="s">
        <v>74</v>
      </c>
      <c r="C47" s="11" t="s">
        <v>1</v>
      </c>
      <c r="D47" s="64" t="s">
        <v>68</v>
      </c>
      <c r="E47" s="61">
        <v>45108</v>
      </c>
      <c r="F47" s="14">
        <v>35400</v>
      </c>
      <c r="G47" s="61">
        <v>45108</v>
      </c>
      <c r="H47" s="32">
        <v>35400</v>
      </c>
      <c r="I47" s="72">
        <f t="shared" si="0"/>
        <v>0</v>
      </c>
      <c r="J47" s="43" t="s">
        <v>31</v>
      </c>
    </row>
    <row r="48" spans="1:10" ht="15">
      <c r="A48" s="49"/>
      <c r="B48" s="81" t="s">
        <v>74</v>
      </c>
      <c r="C48" s="11" t="s">
        <v>1</v>
      </c>
      <c r="D48" s="64" t="s">
        <v>103</v>
      </c>
      <c r="E48" s="61">
        <v>45139</v>
      </c>
      <c r="F48" s="14">
        <v>35400</v>
      </c>
      <c r="G48" s="61">
        <v>45139</v>
      </c>
      <c r="H48" s="32">
        <v>35400</v>
      </c>
      <c r="I48" s="72">
        <f t="shared" si="0"/>
        <v>0</v>
      </c>
      <c r="J48" s="43" t="s">
        <v>31</v>
      </c>
    </row>
    <row r="49" spans="1:10" ht="15">
      <c r="A49" s="49"/>
      <c r="B49" s="81" t="s">
        <v>74</v>
      </c>
      <c r="C49" s="11" t="s">
        <v>1</v>
      </c>
      <c r="D49" s="64" t="s">
        <v>127</v>
      </c>
      <c r="E49" s="61">
        <v>45139</v>
      </c>
      <c r="F49" s="14">
        <v>35400</v>
      </c>
      <c r="G49" s="61">
        <v>45139</v>
      </c>
      <c r="H49" s="32">
        <v>35400</v>
      </c>
      <c r="I49" s="72">
        <f t="shared" si="0"/>
        <v>0</v>
      </c>
      <c r="J49" s="43" t="s">
        <v>31</v>
      </c>
    </row>
    <row r="50" spans="1:10" ht="15">
      <c r="A50" s="49"/>
      <c r="B50" s="6"/>
      <c r="C50" s="11"/>
      <c r="D50" s="64"/>
      <c r="E50" s="4"/>
      <c r="F50" s="38"/>
      <c r="G50" s="4"/>
      <c r="H50" s="84"/>
      <c r="I50" s="86"/>
      <c r="J50" s="43"/>
    </row>
    <row r="51" spans="1:10" ht="15">
      <c r="A51" s="49"/>
      <c r="B51" s="6" t="s">
        <v>32</v>
      </c>
      <c r="C51" s="11" t="s">
        <v>49</v>
      </c>
      <c r="D51" s="8" t="s">
        <v>156</v>
      </c>
      <c r="E51" s="61" t="s">
        <v>286</v>
      </c>
      <c r="F51" s="14">
        <v>548700</v>
      </c>
      <c r="G51" s="61" t="s">
        <v>287</v>
      </c>
      <c r="H51" s="32">
        <v>548700</v>
      </c>
      <c r="I51" s="72">
        <f>+F51-H51</f>
        <v>0</v>
      </c>
      <c r="J51" s="43" t="s">
        <v>31</v>
      </c>
    </row>
    <row r="52" spans="1:10" ht="15">
      <c r="A52" s="49"/>
      <c r="B52" s="6"/>
      <c r="C52" s="11"/>
      <c r="D52" s="64"/>
      <c r="E52" s="4"/>
      <c r="F52" s="38"/>
      <c r="G52" s="4"/>
      <c r="H52" s="84"/>
      <c r="I52" s="86"/>
      <c r="J52" s="43"/>
    </row>
    <row r="53" spans="1:10" ht="15">
      <c r="A53" s="49"/>
      <c r="B53" s="87" t="s">
        <v>247</v>
      </c>
      <c r="C53" s="11" t="s">
        <v>1</v>
      </c>
      <c r="D53" s="8" t="s">
        <v>162</v>
      </c>
      <c r="E53" s="4">
        <v>45078</v>
      </c>
      <c r="F53" s="14">
        <v>23600</v>
      </c>
      <c r="G53" s="4">
        <v>45078</v>
      </c>
      <c r="H53" s="32">
        <v>23600</v>
      </c>
      <c r="I53" s="72">
        <f aca="true" t="shared" si="1" ref="I53:I60">+F53-H53</f>
        <v>0</v>
      </c>
      <c r="J53" s="43" t="s">
        <v>31</v>
      </c>
    </row>
    <row r="54" spans="1:10" ht="15">
      <c r="A54" s="49"/>
      <c r="B54" s="87" t="s">
        <v>247</v>
      </c>
      <c r="C54" s="11" t="s">
        <v>1</v>
      </c>
      <c r="D54" s="8" t="s">
        <v>190</v>
      </c>
      <c r="E54" s="4">
        <v>45078</v>
      </c>
      <c r="F54" s="14">
        <v>23600</v>
      </c>
      <c r="G54" s="4">
        <v>45078</v>
      </c>
      <c r="H54" s="32">
        <v>23600</v>
      </c>
      <c r="I54" s="72">
        <f t="shared" si="1"/>
        <v>0</v>
      </c>
      <c r="J54" s="43" t="s">
        <v>31</v>
      </c>
    </row>
    <row r="55" spans="1:10" ht="15">
      <c r="A55" s="49"/>
      <c r="B55" s="87" t="s">
        <v>247</v>
      </c>
      <c r="C55" s="11" t="s">
        <v>1</v>
      </c>
      <c r="D55" s="8" t="s">
        <v>200</v>
      </c>
      <c r="E55" s="4">
        <v>45078</v>
      </c>
      <c r="F55" s="14">
        <v>23600</v>
      </c>
      <c r="G55" s="4">
        <v>45078</v>
      </c>
      <c r="H55" s="32">
        <v>23600</v>
      </c>
      <c r="I55" s="72">
        <f t="shared" si="1"/>
        <v>0</v>
      </c>
      <c r="J55" s="43" t="s">
        <v>31</v>
      </c>
    </row>
    <row r="56" spans="1:10" ht="15">
      <c r="A56" s="49"/>
      <c r="B56" s="87" t="s">
        <v>247</v>
      </c>
      <c r="C56" s="11" t="s">
        <v>1</v>
      </c>
      <c r="D56" s="8" t="s">
        <v>207</v>
      </c>
      <c r="E56" s="4">
        <v>45078</v>
      </c>
      <c r="F56" s="14">
        <v>23600</v>
      </c>
      <c r="G56" s="4">
        <v>45078</v>
      </c>
      <c r="H56" s="32">
        <v>23600</v>
      </c>
      <c r="I56" s="72">
        <f t="shared" si="1"/>
        <v>0</v>
      </c>
      <c r="J56" s="43" t="s">
        <v>31</v>
      </c>
    </row>
    <row r="57" spans="1:10" ht="15">
      <c r="A57" s="49"/>
      <c r="B57" s="6"/>
      <c r="C57" s="11"/>
      <c r="D57" s="8"/>
      <c r="E57" s="4"/>
      <c r="F57" s="14"/>
      <c r="G57" s="4"/>
      <c r="H57" s="32"/>
      <c r="I57" s="72"/>
      <c r="J57" s="43"/>
    </row>
    <row r="58" spans="1:10" ht="15">
      <c r="A58" s="49"/>
      <c r="B58" s="6" t="s">
        <v>32</v>
      </c>
      <c r="C58" s="11" t="s">
        <v>49</v>
      </c>
      <c r="D58" s="8" t="s">
        <v>42</v>
      </c>
      <c r="E58" s="61">
        <v>45108</v>
      </c>
      <c r="F58" s="14">
        <v>548700</v>
      </c>
      <c r="G58" s="61">
        <v>45108</v>
      </c>
      <c r="H58" s="32">
        <v>548700</v>
      </c>
      <c r="I58" s="72">
        <f t="shared" si="1"/>
        <v>0</v>
      </c>
      <c r="J58" s="43" t="s">
        <v>31</v>
      </c>
    </row>
    <row r="59" spans="1:10" ht="15">
      <c r="A59" s="49"/>
      <c r="B59" s="6"/>
      <c r="C59" s="11"/>
      <c r="D59" s="9"/>
      <c r="E59" s="4"/>
      <c r="F59" s="14"/>
      <c r="G59" s="4"/>
      <c r="H59" s="32"/>
      <c r="I59" s="72"/>
      <c r="J59" s="43"/>
    </row>
    <row r="60" spans="1:10" ht="15">
      <c r="A60" s="49"/>
      <c r="B60" s="34" t="s">
        <v>43</v>
      </c>
      <c r="C60" s="11" t="s">
        <v>39</v>
      </c>
      <c r="D60" s="9" t="s">
        <v>72</v>
      </c>
      <c r="E60" s="4">
        <v>45047</v>
      </c>
      <c r="F60" s="14">
        <v>59000</v>
      </c>
      <c r="G60" s="4">
        <v>45047</v>
      </c>
      <c r="H60" s="32">
        <v>59000</v>
      </c>
      <c r="I60" s="72">
        <f t="shared" si="1"/>
        <v>0</v>
      </c>
      <c r="J60" s="43" t="s">
        <v>31</v>
      </c>
    </row>
    <row r="61" spans="1:10" ht="15">
      <c r="A61" s="49"/>
      <c r="B61" s="6"/>
      <c r="C61" s="11"/>
      <c r="D61" s="8"/>
      <c r="E61" s="4"/>
      <c r="F61" s="38"/>
      <c r="G61" s="4"/>
      <c r="H61" s="84"/>
      <c r="I61" s="86"/>
      <c r="J61" s="43"/>
    </row>
    <row r="62" spans="1:10" ht="15">
      <c r="A62" s="49"/>
      <c r="B62" s="6" t="s">
        <v>227</v>
      </c>
      <c r="C62" s="11" t="s">
        <v>2</v>
      </c>
      <c r="D62" s="8" t="s">
        <v>228</v>
      </c>
      <c r="E62" s="4">
        <v>45047</v>
      </c>
      <c r="F62" s="14">
        <v>47200</v>
      </c>
      <c r="G62" s="4">
        <v>45047</v>
      </c>
      <c r="H62" s="32">
        <v>47200</v>
      </c>
      <c r="I62" s="72">
        <f>+F62-H62</f>
        <v>0</v>
      </c>
      <c r="J62" s="43" t="s">
        <v>31</v>
      </c>
    </row>
    <row r="63" spans="1:10" ht="15">
      <c r="A63" s="49"/>
      <c r="B63" s="6"/>
      <c r="C63" s="11"/>
      <c r="D63" s="5"/>
      <c r="E63" s="4"/>
      <c r="F63" s="14"/>
      <c r="G63" s="4"/>
      <c r="H63" s="32"/>
      <c r="I63" s="72"/>
      <c r="J63" s="43"/>
    </row>
    <row r="64" spans="1:10" ht="15">
      <c r="A64" s="49"/>
      <c r="B64" s="6" t="s">
        <v>141</v>
      </c>
      <c r="C64" s="11" t="s">
        <v>1</v>
      </c>
      <c r="D64" s="63" t="s">
        <v>184</v>
      </c>
      <c r="E64" s="62">
        <v>45047</v>
      </c>
      <c r="F64" s="14">
        <v>23600</v>
      </c>
      <c r="G64" s="62">
        <v>45047</v>
      </c>
      <c r="H64" s="32">
        <v>23600</v>
      </c>
      <c r="I64" s="72">
        <f>+F64-H64</f>
        <v>0</v>
      </c>
      <c r="J64" s="43" t="s">
        <v>31</v>
      </c>
    </row>
    <row r="65" spans="1:10" ht="15">
      <c r="A65" s="49"/>
      <c r="B65" s="6"/>
      <c r="C65" s="11"/>
      <c r="D65" s="8"/>
      <c r="E65" s="4"/>
      <c r="F65" s="38"/>
      <c r="G65" s="4"/>
      <c r="H65" s="84"/>
      <c r="I65" s="86"/>
      <c r="J65" s="43"/>
    </row>
    <row r="66" spans="1:10" ht="15">
      <c r="A66" s="49"/>
      <c r="B66" s="6" t="s">
        <v>116</v>
      </c>
      <c r="C66" s="11" t="s">
        <v>1</v>
      </c>
      <c r="D66" s="64" t="s">
        <v>110</v>
      </c>
      <c r="E66" s="61">
        <v>45082</v>
      </c>
      <c r="F66" s="14">
        <v>29500</v>
      </c>
      <c r="G66" s="61">
        <v>45082</v>
      </c>
      <c r="H66" s="32">
        <v>29500</v>
      </c>
      <c r="I66" s="72">
        <f>+F66-H66</f>
        <v>0</v>
      </c>
      <c r="J66" s="43" t="s">
        <v>31</v>
      </c>
    </row>
    <row r="67" spans="1:10" ht="15">
      <c r="A67" s="49"/>
      <c r="B67" s="6"/>
      <c r="C67" s="11"/>
      <c r="D67" s="8"/>
      <c r="E67" s="4"/>
      <c r="F67" s="38"/>
      <c r="G67" s="4"/>
      <c r="H67" s="84"/>
      <c r="I67" s="86"/>
      <c r="J67" s="43"/>
    </row>
    <row r="68" spans="1:10" ht="15">
      <c r="A68" s="49"/>
      <c r="B68" s="6" t="s">
        <v>88</v>
      </c>
      <c r="C68" s="11" t="s">
        <v>2</v>
      </c>
      <c r="D68" s="8" t="s">
        <v>226</v>
      </c>
      <c r="E68" s="13">
        <v>45047</v>
      </c>
      <c r="F68" s="14">
        <v>59000</v>
      </c>
      <c r="G68" s="13">
        <v>45047</v>
      </c>
      <c r="H68" s="32">
        <v>59000</v>
      </c>
      <c r="I68" s="72">
        <f>+F68-H68</f>
        <v>0</v>
      </c>
      <c r="J68" s="43" t="s">
        <v>31</v>
      </c>
    </row>
    <row r="69" spans="1:10" ht="15">
      <c r="A69" s="49"/>
      <c r="B69" s="6"/>
      <c r="C69" s="11"/>
      <c r="D69" s="8"/>
      <c r="E69" s="13"/>
      <c r="F69" s="14"/>
      <c r="G69" s="13"/>
      <c r="H69" s="32"/>
      <c r="I69" s="72"/>
      <c r="J69" s="43"/>
    </row>
    <row r="70" spans="1:10" ht="15">
      <c r="A70" s="49"/>
      <c r="B70" s="6" t="s">
        <v>145</v>
      </c>
      <c r="C70" s="11" t="s">
        <v>1</v>
      </c>
      <c r="D70" s="63" t="s">
        <v>182</v>
      </c>
      <c r="E70" s="62">
        <v>45079</v>
      </c>
      <c r="F70" s="14">
        <v>29500</v>
      </c>
      <c r="G70" s="62">
        <v>45079</v>
      </c>
      <c r="H70" s="32">
        <v>29500</v>
      </c>
      <c r="I70" s="72">
        <f>+F70-H70</f>
        <v>0</v>
      </c>
      <c r="J70" s="43" t="s">
        <v>31</v>
      </c>
    </row>
    <row r="71" spans="1:10" s="85" customFormat="1" ht="15">
      <c r="A71" s="49"/>
      <c r="B71" s="90"/>
      <c r="C71" s="11"/>
      <c r="D71" s="91"/>
      <c r="E71" s="92"/>
      <c r="F71" s="93"/>
      <c r="G71" s="92"/>
      <c r="H71" s="32"/>
      <c r="I71" s="72"/>
      <c r="J71" s="43"/>
    </row>
    <row r="72" spans="1:10" s="85" customFormat="1" ht="15">
      <c r="A72" s="49"/>
      <c r="B72" s="90" t="s">
        <v>348</v>
      </c>
      <c r="C72" s="11" t="s">
        <v>4</v>
      </c>
      <c r="D72" s="63" t="s">
        <v>56</v>
      </c>
      <c r="E72" s="92">
        <v>45203</v>
      </c>
      <c r="F72" s="93">
        <v>11493000</v>
      </c>
      <c r="G72" s="92">
        <v>45203</v>
      </c>
      <c r="H72" s="93">
        <v>11493000</v>
      </c>
      <c r="I72" s="72">
        <f>+F72-H72</f>
        <v>0</v>
      </c>
      <c r="J72" s="43" t="s">
        <v>31</v>
      </c>
    </row>
    <row r="73" spans="1:10" s="85" customFormat="1" ht="15">
      <c r="A73" s="49"/>
      <c r="B73" s="90" t="s">
        <v>348</v>
      </c>
      <c r="C73" s="11" t="s">
        <v>4</v>
      </c>
      <c r="D73" s="63" t="s">
        <v>12</v>
      </c>
      <c r="E73" s="92">
        <v>45203</v>
      </c>
      <c r="F73" s="93">
        <v>4470000</v>
      </c>
      <c r="G73" s="92">
        <v>45203</v>
      </c>
      <c r="H73" s="93">
        <v>4470000</v>
      </c>
      <c r="I73" s="72">
        <f>+F73-H73</f>
        <v>0</v>
      </c>
      <c r="J73" s="43" t="s">
        <v>31</v>
      </c>
    </row>
    <row r="74" spans="1:10" ht="15">
      <c r="A74" s="49"/>
      <c r="B74" s="78"/>
      <c r="C74" s="11"/>
      <c r="D74" s="77"/>
      <c r="E74" s="76"/>
      <c r="F74" s="80"/>
      <c r="G74" s="76"/>
      <c r="H74" s="32"/>
      <c r="I74" s="72"/>
      <c r="J74" s="43"/>
    </row>
    <row r="75" spans="1:10" ht="15">
      <c r="A75" s="49"/>
      <c r="B75" s="6" t="s">
        <v>88</v>
      </c>
      <c r="C75" s="11" t="s">
        <v>2</v>
      </c>
      <c r="D75" s="8" t="s">
        <v>269</v>
      </c>
      <c r="E75" s="13">
        <v>45117</v>
      </c>
      <c r="F75" s="14">
        <v>60180</v>
      </c>
      <c r="G75" s="13">
        <v>45117</v>
      </c>
      <c r="H75" s="32">
        <v>60180</v>
      </c>
      <c r="I75" s="72">
        <f>+F75-H75</f>
        <v>0</v>
      </c>
      <c r="J75" s="43" t="s">
        <v>31</v>
      </c>
    </row>
    <row r="76" spans="1:10" ht="15">
      <c r="A76" s="49"/>
      <c r="B76" s="6"/>
      <c r="C76" s="37"/>
      <c r="D76" s="8"/>
      <c r="E76" s="4"/>
      <c r="F76" s="38"/>
      <c r="G76" s="4"/>
      <c r="H76" s="38"/>
      <c r="I76" s="72"/>
      <c r="J76" s="43"/>
    </row>
    <row r="77" spans="1:10" ht="15">
      <c r="A77" s="49"/>
      <c r="B77" s="6" t="s">
        <v>109</v>
      </c>
      <c r="C77" s="11" t="s">
        <v>1</v>
      </c>
      <c r="D77" s="8" t="s">
        <v>125</v>
      </c>
      <c r="E77" s="4">
        <v>45108</v>
      </c>
      <c r="F77" s="14">
        <v>29500</v>
      </c>
      <c r="G77" s="4">
        <v>45108</v>
      </c>
      <c r="H77" s="32">
        <v>29500</v>
      </c>
      <c r="I77" s="72">
        <f>+F77-H77</f>
        <v>0</v>
      </c>
      <c r="J77" s="43" t="s">
        <v>31</v>
      </c>
    </row>
    <row r="78" spans="1:10" ht="15">
      <c r="A78" s="49"/>
      <c r="B78" s="6"/>
      <c r="C78" s="11"/>
      <c r="D78" s="64"/>
      <c r="E78" s="4"/>
      <c r="F78" s="14"/>
      <c r="G78" s="4"/>
      <c r="H78" s="32"/>
      <c r="I78" s="72"/>
      <c r="J78" s="43"/>
    </row>
    <row r="79" spans="1:10" ht="15">
      <c r="A79" s="49"/>
      <c r="B79" s="6" t="s">
        <v>64</v>
      </c>
      <c r="C79" s="11" t="s">
        <v>1</v>
      </c>
      <c r="D79" s="8" t="s">
        <v>37</v>
      </c>
      <c r="E79" s="4">
        <v>45019</v>
      </c>
      <c r="F79" s="14">
        <v>29500</v>
      </c>
      <c r="G79" s="4">
        <v>45019</v>
      </c>
      <c r="H79" s="32">
        <v>29500</v>
      </c>
      <c r="I79" s="72">
        <f>+F79-H79</f>
        <v>0</v>
      </c>
      <c r="J79" s="43" t="s">
        <v>31</v>
      </c>
    </row>
    <row r="80" spans="1:10" ht="15">
      <c r="A80" s="49"/>
      <c r="B80" s="6"/>
      <c r="C80" s="11"/>
      <c r="D80" s="64"/>
      <c r="E80" s="4"/>
      <c r="F80" s="14"/>
      <c r="G80" s="4"/>
      <c r="H80" s="32"/>
      <c r="I80" s="72"/>
      <c r="J80" s="43"/>
    </row>
    <row r="81" spans="1:10" ht="15">
      <c r="A81" s="49"/>
      <c r="B81" s="6" t="s">
        <v>87</v>
      </c>
      <c r="C81" s="11" t="s">
        <v>1</v>
      </c>
      <c r="D81" s="64" t="s">
        <v>130</v>
      </c>
      <c r="E81" s="4">
        <v>45078</v>
      </c>
      <c r="F81" s="14">
        <v>23600</v>
      </c>
      <c r="G81" s="4">
        <v>45078</v>
      </c>
      <c r="H81" s="32">
        <v>23600</v>
      </c>
      <c r="I81" s="72">
        <f>+F81-H81</f>
        <v>0</v>
      </c>
      <c r="J81" s="43" t="s">
        <v>31</v>
      </c>
    </row>
    <row r="82" spans="1:10" ht="15">
      <c r="A82" s="49"/>
      <c r="B82" s="85"/>
      <c r="C82" s="85"/>
      <c r="D82" s="85"/>
      <c r="E82" s="85"/>
      <c r="F82" s="85"/>
      <c r="G82" s="85"/>
      <c r="H82" s="85"/>
      <c r="I82" s="85"/>
      <c r="J82" s="85"/>
    </row>
    <row r="83" spans="1:10" ht="15">
      <c r="A83" s="49"/>
      <c r="B83" s="6"/>
      <c r="C83" s="11"/>
      <c r="D83" s="8"/>
      <c r="E83" s="4"/>
      <c r="F83" s="38"/>
      <c r="G83" s="4"/>
      <c r="H83" s="84"/>
      <c r="I83" s="86"/>
      <c r="J83" s="43"/>
    </row>
    <row r="84" spans="1:10" ht="15">
      <c r="A84" s="49"/>
      <c r="B84" s="6" t="s">
        <v>145</v>
      </c>
      <c r="C84" s="11" t="s">
        <v>1</v>
      </c>
      <c r="D84" s="63" t="s">
        <v>142</v>
      </c>
      <c r="E84" s="62">
        <v>45139</v>
      </c>
      <c r="F84" s="14">
        <v>29500</v>
      </c>
      <c r="G84" s="62">
        <v>45139</v>
      </c>
      <c r="H84" s="32">
        <v>29500</v>
      </c>
      <c r="I84" s="72">
        <f>+F84-H84</f>
        <v>0</v>
      </c>
      <c r="J84" s="43" t="s">
        <v>31</v>
      </c>
    </row>
    <row r="85" spans="1:10" ht="15">
      <c r="A85" s="49"/>
      <c r="B85" s="6"/>
      <c r="C85" s="11"/>
      <c r="D85" s="8"/>
      <c r="E85" s="4"/>
      <c r="F85" s="38"/>
      <c r="G85" s="4"/>
      <c r="H85" s="84"/>
      <c r="I85" s="86"/>
      <c r="J85" s="43"/>
    </row>
    <row r="86" spans="1:10" ht="15">
      <c r="A86" s="49"/>
      <c r="B86" s="6" t="s">
        <v>104</v>
      </c>
      <c r="C86" s="11" t="s">
        <v>1</v>
      </c>
      <c r="D86" s="10" t="s">
        <v>305</v>
      </c>
      <c r="E86" s="70">
        <v>45139</v>
      </c>
      <c r="F86" s="14">
        <v>47200</v>
      </c>
      <c r="G86" s="70">
        <v>45139</v>
      </c>
      <c r="H86" s="32">
        <v>47200</v>
      </c>
      <c r="I86" s="72">
        <f>+F86-H86</f>
        <v>0</v>
      </c>
      <c r="J86" s="43" t="s">
        <v>31</v>
      </c>
    </row>
    <row r="87" spans="1:10" ht="15">
      <c r="A87" s="49"/>
      <c r="B87" s="6" t="s">
        <v>104</v>
      </c>
      <c r="C87" s="11" t="s">
        <v>1</v>
      </c>
      <c r="D87" s="10" t="s">
        <v>306</v>
      </c>
      <c r="E87" s="70">
        <v>45139</v>
      </c>
      <c r="F87" s="14">
        <v>47200</v>
      </c>
      <c r="G87" s="70">
        <v>45139</v>
      </c>
      <c r="H87" s="32">
        <v>47200</v>
      </c>
      <c r="I87" s="72">
        <f>+F87-H87</f>
        <v>0</v>
      </c>
      <c r="J87" s="43" t="s">
        <v>31</v>
      </c>
    </row>
    <row r="88" spans="1:10" ht="15">
      <c r="A88" s="49"/>
      <c r="B88" s="6"/>
      <c r="C88" s="11"/>
      <c r="D88" s="8"/>
      <c r="E88" s="4"/>
      <c r="F88" s="38"/>
      <c r="G88" s="4"/>
      <c r="H88" s="84"/>
      <c r="I88" s="86"/>
      <c r="J88" s="43"/>
    </row>
    <row r="89" spans="1:10" ht="15">
      <c r="A89" s="49"/>
      <c r="B89" s="6" t="s">
        <v>65</v>
      </c>
      <c r="C89" s="11" t="s">
        <v>1</v>
      </c>
      <c r="D89" s="8" t="s">
        <v>61</v>
      </c>
      <c r="E89" s="4">
        <v>45139</v>
      </c>
      <c r="F89" s="14">
        <v>23600</v>
      </c>
      <c r="G89" s="4">
        <v>45139</v>
      </c>
      <c r="H89" s="32">
        <v>23600</v>
      </c>
      <c r="I89" s="72">
        <f>+F89-H89</f>
        <v>0</v>
      </c>
      <c r="J89" s="43" t="s">
        <v>31</v>
      </c>
    </row>
    <row r="90" spans="1:10" ht="15">
      <c r="A90" s="49"/>
      <c r="B90" s="6" t="s">
        <v>65</v>
      </c>
      <c r="C90" s="11" t="s">
        <v>1</v>
      </c>
      <c r="D90" s="8" t="s">
        <v>134</v>
      </c>
      <c r="E90" s="4">
        <v>45139</v>
      </c>
      <c r="F90" s="14">
        <v>23600</v>
      </c>
      <c r="G90" s="4">
        <v>45139</v>
      </c>
      <c r="H90" s="32">
        <v>23600</v>
      </c>
      <c r="I90" s="72">
        <f>+F90-H90</f>
        <v>0</v>
      </c>
      <c r="J90" s="43" t="s">
        <v>31</v>
      </c>
    </row>
    <row r="91" spans="1:10" ht="15">
      <c r="A91" s="49"/>
      <c r="B91" s="6" t="s">
        <v>65</v>
      </c>
      <c r="C91" s="11" t="s">
        <v>1</v>
      </c>
      <c r="D91" s="8" t="s">
        <v>33</v>
      </c>
      <c r="E91" s="4">
        <v>45139</v>
      </c>
      <c r="F91" s="14">
        <v>23600</v>
      </c>
      <c r="G91" s="4">
        <v>45139</v>
      </c>
      <c r="H91" s="32">
        <v>23600</v>
      </c>
      <c r="I91" s="72">
        <f>+F91-H91</f>
        <v>0</v>
      </c>
      <c r="J91" s="43" t="s">
        <v>31</v>
      </c>
    </row>
    <row r="92" spans="1:10" ht="15">
      <c r="A92" s="49"/>
      <c r="B92" s="6" t="s">
        <v>65</v>
      </c>
      <c r="C92" s="11" t="s">
        <v>1</v>
      </c>
      <c r="D92" s="8" t="s">
        <v>45</v>
      </c>
      <c r="E92" s="4">
        <v>45139</v>
      </c>
      <c r="F92" s="14">
        <v>23600</v>
      </c>
      <c r="G92" s="4">
        <v>45139</v>
      </c>
      <c r="H92" s="32">
        <v>23600</v>
      </c>
      <c r="I92" s="72">
        <f>+F92-H92</f>
        <v>0</v>
      </c>
      <c r="J92" s="43" t="s">
        <v>31</v>
      </c>
    </row>
    <row r="93" spans="1:10" ht="15">
      <c r="A93" s="49"/>
      <c r="B93" s="6" t="s">
        <v>65</v>
      </c>
      <c r="C93" s="11" t="s">
        <v>1</v>
      </c>
      <c r="D93" s="8" t="s">
        <v>35</v>
      </c>
      <c r="E93" s="4">
        <v>45139</v>
      </c>
      <c r="F93" s="14">
        <v>23600</v>
      </c>
      <c r="G93" s="4">
        <v>45139</v>
      </c>
      <c r="H93" s="32">
        <v>23600</v>
      </c>
      <c r="I93" s="72">
        <f>+F93-H93</f>
        <v>0</v>
      </c>
      <c r="J93" s="43" t="s">
        <v>31</v>
      </c>
    </row>
    <row r="94" spans="1:10" ht="15">
      <c r="A94" s="49"/>
      <c r="B94" s="6"/>
      <c r="C94" s="11"/>
      <c r="D94" s="9"/>
      <c r="E94" s="4"/>
      <c r="F94" s="14"/>
      <c r="G94" s="4"/>
      <c r="H94" s="14"/>
      <c r="I94" s="72"/>
      <c r="J94" s="43"/>
    </row>
    <row r="95" spans="1:10" ht="15">
      <c r="A95" s="49"/>
      <c r="B95" s="6" t="s">
        <v>53</v>
      </c>
      <c r="C95" s="11" t="s">
        <v>2</v>
      </c>
      <c r="D95" s="8" t="s">
        <v>271</v>
      </c>
      <c r="E95" s="4">
        <v>45112</v>
      </c>
      <c r="F95" s="14">
        <v>44604</v>
      </c>
      <c r="G95" s="4">
        <v>45112</v>
      </c>
      <c r="H95" s="32">
        <v>44604</v>
      </c>
      <c r="I95" s="72">
        <f>+F95-H95</f>
        <v>0</v>
      </c>
      <c r="J95" s="43" t="s">
        <v>31</v>
      </c>
    </row>
    <row r="96" spans="1:10" ht="15">
      <c r="A96" s="49"/>
      <c r="B96" s="6"/>
      <c r="C96" s="11"/>
      <c r="D96" s="5"/>
      <c r="E96" s="4"/>
      <c r="F96" s="89"/>
      <c r="G96" s="4"/>
      <c r="H96" s="84"/>
      <c r="I96" s="86"/>
      <c r="J96" s="43"/>
    </row>
    <row r="97" spans="1:10" ht="15">
      <c r="A97" s="49"/>
      <c r="B97" s="6" t="s">
        <v>53</v>
      </c>
      <c r="C97" s="11" t="s">
        <v>2</v>
      </c>
      <c r="D97" s="8" t="s">
        <v>270</v>
      </c>
      <c r="E97" s="4">
        <v>45112</v>
      </c>
      <c r="F97" s="14">
        <v>42931.35</v>
      </c>
      <c r="G97" s="4">
        <v>45112</v>
      </c>
      <c r="H97" s="32">
        <v>42931.35</v>
      </c>
      <c r="I97" s="72">
        <f>+F97-H97</f>
        <v>0</v>
      </c>
      <c r="J97" s="43" t="s">
        <v>31</v>
      </c>
    </row>
    <row r="98" spans="1:10" ht="15">
      <c r="A98" s="49"/>
      <c r="B98" s="6"/>
      <c r="C98" s="11"/>
      <c r="D98" s="5"/>
      <c r="E98" s="4"/>
      <c r="F98" s="89"/>
      <c r="G98" s="4"/>
      <c r="H98" s="84"/>
      <c r="I98" s="86"/>
      <c r="J98" s="43"/>
    </row>
    <row r="99" spans="1:10" ht="15">
      <c r="A99" s="49"/>
      <c r="B99" s="6" t="s">
        <v>52</v>
      </c>
      <c r="C99" s="11" t="s">
        <v>2</v>
      </c>
      <c r="D99" s="8" t="s">
        <v>313</v>
      </c>
      <c r="E99" s="13">
        <v>44805</v>
      </c>
      <c r="F99" s="14">
        <v>106200</v>
      </c>
      <c r="G99" s="13">
        <v>44805</v>
      </c>
      <c r="H99" s="14">
        <v>106200</v>
      </c>
      <c r="I99" s="72">
        <f>+F99-H99</f>
        <v>0</v>
      </c>
      <c r="J99" s="43" t="s">
        <v>31</v>
      </c>
    </row>
    <row r="100" spans="1:10" ht="15">
      <c r="A100" s="49"/>
      <c r="B100" s="6"/>
      <c r="C100" s="11"/>
      <c r="D100" s="5"/>
      <c r="E100" s="4"/>
      <c r="F100" s="89"/>
      <c r="G100" s="4"/>
      <c r="H100" s="84"/>
      <c r="I100" s="86"/>
      <c r="J100" s="43"/>
    </row>
    <row r="101" spans="1:10" ht="15">
      <c r="A101" s="49"/>
      <c r="B101" s="34" t="s">
        <v>216</v>
      </c>
      <c r="C101" s="37" t="s">
        <v>1</v>
      </c>
      <c r="D101" s="36" t="s">
        <v>121</v>
      </c>
      <c r="E101" s="35">
        <v>45047</v>
      </c>
      <c r="F101" s="38">
        <v>35400</v>
      </c>
      <c r="G101" s="35">
        <v>45047</v>
      </c>
      <c r="H101" s="32">
        <v>35400</v>
      </c>
      <c r="I101" s="72">
        <f>+F101-H101</f>
        <v>0</v>
      </c>
      <c r="J101" s="43" t="s">
        <v>31</v>
      </c>
    </row>
    <row r="102" spans="1:10" ht="15">
      <c r="A102" s="49"/>
      <c r="B102" s="34"/>
      <c r="C102" s="37"/>
      <c r="D102" s="36"/>
      <c r="E102" s="35"/>
      <c r="F102" s="38"/>
      <c r="G102" s="35"/>
      <c r="H102" s="84"/>
      <c r="I102" s="86"/>
      <c r="J102" s="43"/>
    </row>
    <row r="103" spans="1:10" ht="15">
      <c r="A103" s="49"/>
      <c r="B103" s="39" t="s">
        <v>80</v>
      </c>
      <c r="C103" s="37" t="s">
        <v>1</v>
      </c>
      <c r="D103" s="36" t="s">
        <v>260</v>
      </c>
      <c r="E103" s="35">
        <v>45087</v>
      </c>
      <c r="F103" s="38">
        <v>23600</v>
      </c>
      <c r="G103" s="35">
        <v>45087</v>
      </c>
      <c r="H103" s="32">
        <v>23600</v>
      </c>
      <c r="I103" s="72">
        <f>+F103-H103</f>
        <v>0</v>
      </c>
      <c r="J103" s="43" t="s">
        <v>31</v>
      </c>
    </row>
    <row r="104" spans="1:10" ht="15">
      <c r="A104" s="49"/>
      <c r="B104" s="39" t="s">
        <v>80</v>
      </c>
      <c r="C104" s="37" t="s">
        <v>1</v>
      </c>
      <c r="D104" s="36" t="s">
        <v>261</v>
      </c>
      <c r="E104" s="35">
        <v>45087</v>
      </c>
      <c r="F104" s="38">
        <v>23600</v>
      </c>
      <c r="G104" s="35">
        <v>45087</v>
      </c>
      <c r="H104" s="32">
        <v>23600</v>
      </c>
      <c r="I104" s="72">
        <f>+F104-H104</f>
        <v>0</v>
      </c>
      <c r="J104" s="43" t="s">
        <v>31</v>
      </c>
    </row>
    <row r="105" spans="1:10" ht="15">
      <c r="A105" s="49"/>
      <c r="B105" s="39" t="s">
        <v>80</v>
      </c>
      <c r="C105" s="37" t="s">
        <v>1</v>
      </c>
      <c r="D105" s="36" t="s">
        <v>244</v>
      </c>
      <c r="E105" s="35">
        <v>45087</v>
      </c>
      <c r="F105" s="38">
        <v>23600</v>
      </c>
      <c r="G105" s="35">
        <v>45087</v>
      </c>
      <c r="H105" s="32">
        <v>23600</v>
      </c>
      <c r="I105" s="72">
        <f>+F105-H105</f>
        <v>0</v>
      </c>
      <c r="J105" s="43" t="s">
        <v>31</v>
      </c>
    </row>
    <row r="106" spans="1:10" ht="15">
      <c r="A106" s="49"/>
      <c r="B106" s="34"/>
      <c r="C106" s="37"/>
      <c r="D106" s="36"/>
      <c r="E106" s="35"/>
      <c r="F106" s="38"/>
      <c r="G106" s="35"/>
      <c r="H106" s="84"/>
      <c r="I106" s="86"/>
      <c r="J106" s="43"/>
    </row>
    <row r="107" spans="1:10" ht="15">
      <c r="A107" s="49"/>
      <c r="B107" s="6" t="s">
        <v>89</v>
      </c>
      <c r="C107" s="11" t="s">
        <v>1</v>
      </c>
      <c r="D107" s="8" t="s">
        <v>38</v>
      </c>
      <c r="E107" s="4">
        <v>45141</v>
      </c>
      <c r="F107" s="14">
        <v>29500</v>
      </c>
      <c r="G107" s="4">
        <v>45141</v>
      </c>
      <c r="H107" s="32">
        <v>29500</v>
      </c>
      <c r="I107" s="72">
        <f aca="true" t="shared" si="2" ref="I107:I113">+F107-H107</f>
        <v>0</v>
      </c>
      <c r="J107" s="43" t="s">
        <v>31</v>
      </c>
    </row>
    <row r="108" spans="1:10" ht="15">
      <c r="A108" s="49"/>
      <c r="B108" s="6" t="s">
        <v>89</v>
      </c>
      <c r="C108" s="11" t="s">
        <v>1</v>
      </c>
      <c r="D108" s="8" t="s">
        <v>201</v>
      </c>
      <c r="E108" s="4">
        <v>45141</v>
      </c>
      <c r="F108" s="14">
        <v>29500</v>
      </c>
      <c r="G108" s="4">
        <v>45141</v>
      </c>
      <c r="H108" s="32">
        <v>29500</v>
      </c>
      <c r="I108" s="72">
        <f t="shared" si="2"/>
        <v>0</v>
      </c>
      <c r="J108" s="43" t="s">
        <v>31</v>
      </c>
    </row>
    <row r="109" spans="1:10" ht="15">
      <c r="A109" s="49"/>
      <c r="B109" s="6"/>
      <c r="C109" s="11"/>
      <c r="D109" s="63"/>
      <c r="E109" s="62"/>
      <c r="F109" s="14"/>
      <c r="G109" s="62"/>
      <c r="H109" s="32"/>
      <c r="I109" s="72"/>
      <c r="J109" s="43"/>
    </row>
    <row r="110" spans="1:10" ht="15">
      <c r="A110" s="49"/>
      <c r="B110" s="6" t="s">
        <v>168</v>
      </c>
      <c r="C110" s="11" t="s">
        <v>2</v>
      </c>
      <c r="D110" s="9" t="s">
        <v>215</v>
      </c>
      <c r="E110" s="4">
        <v>45139</v>
      </c>
      <c r="F110" s="30">
        <v>23600</v>
      </c>
      <c r="G110" s="4">
        <v>45139</v>
      </c>
      <c r="H110" s="32">
        <v>23600</v>
      </c>
      <c r="I110" s="72">
        <f t="shared" si="2"/>
        <v>0</v>
      </c>
      <c r="J110" s="43" t="s">
        <v>31</v>
      </c>
    </row>
    <row r="111" spans="1:10" ht="15">
      <c r="A111" s="49"/>
      <c r="B111" s="6" t="s">
        <v>168</v>
      </c>
      <c r="C111" s="11" t="s">
        <v>2</v>
      </c>
      <c r="D111" s="9" t="s">
        <v>195</v>
      </c>
      <c r="E111" s="4">
        <v>45139</v>
      </c>
      <c r="F111" s="30">
        <v>23600</v>
      </c>
      <c r="G111" s="4">
        <v>45139</v>
      </c>
      <c r="H111" s="32">
        <v>23600</v>
      </c>
      <c r="I111" s="72">
        <f t="shared" si="2"/>
        <v>0</v>
      </c>
      <c r="J111" s="43" t="s">
        <v>31</v>
      </c>
    </row>
    <row r="112" spans="1:10" ht="15">
      <c r="A112" s="49"/>
      <c r="B112" s="6" t="s">
        <v>168</v>
      </c>
      <c r="C112" s="11" t="s">
        <v>2</v>
      </c>
      <c r="D112" s="9" t="s">
        <v>256</v>
      </c>
      <c r="E112" s="4">
        <v>45139</v>
      </c>
      <c r="F112" s="30">
        <v>23600</v>
      </c>
      <c r="G112" s="4">
        <v>45139</v>
      </c>
      <c r="H112" s="32">
        <v>23600</v>
      </c>
      <c r="I112" s="72">
        <f t="shared" si="2"/>
        <v>0</v>
      </c>
      <c r="J112" s="43" t="s">
        <v>31</v>
      </c>
    </row>
    <row r="113" spans="1:10" ht="15">
      <c r="A113" s="49"/>
      <c r="B113" s="6" t="s">
        <v>168</v>
      </c>
      <c r="C113" s="11" t="s">
        <v>2</v>
      </c>
      <c r="D113" s="9" t="s">
        <v>197</v>
      </c>
      <c r="E113" s="4">
        <v>45139</v>
      </c>
      <c r="F113" s="30">
        <v>23600</v>
      </c>
      <c r="G113" s="4">
        <v>45139</v>
      </c>
      <c r="H113" s="32">
        <v>23600</v>
      </c>
      <c r="I113" s="72">
        <f t="shared" si="2"/>
        <v>0</v>
      </c>
      <c r="J113" s="43" t="s">
        <v>31</v>
      </c>
    </row>
    <row r="114" spans="1:10" ht="15">
      <c r="A114" s="49"/>
      <c r="B114" s="83"/>
      <c r="C114" s="11"/>
      <c r="D114" s="8"/>
      <c r="E114" s="4"/>
      <c r="F114" s="32"/>
      <c r="G114" s="4"/>
      <c r="H114" s="32"/>
      <c r="I114" s="72"/>
      <c r="J114" s="43"/>
    </row>
    <row r="115" spans="1:10" ht="15">
      <c r="A115" s="49"/>
      <c r="B115" s="34" t="s">
        <v>62</v>
      </c>
      <c r="C115" s="11" t="s">
        <v>1</v>
      </c>
      <c r="D115" s="8" t="s">
        <v>36</v>
      </c>
      <c r="E115" s="4">
        <v>45078</v>
      </c>
      <c r="F115" s="14">
        <v>23600</v>
      </c>
      <c r="G115" s="4">
        <v>45078</v>
      </c>
      <c r="H115" s="32">
        <v>23600</v>
      </c>
      <c r="I115" s="72">
        <f aca="true" t="shared" si="3" ref="I115:I121">+F115-H115</f>
        <v>0</v>
      </c>
      <c r="J115" s="43" t="s">
        <v>31</v>
      </c>
    </row>
    <row r="116" spans="1:10" ht="15">
      <c r="A116" s="49"/>
      <c r="B116" s="34" t="s">
        <v>62</v>
      </c>
      <c r="C116" s="11" t="s">
        <v>1</v>
      </c>
      <c r="D116" s="8" t="s">
        <v>95</v>
      </c>
      <c r="E116" s="4">
        <v>45078</v>
      </c>
      <c r="F116" s="14">
        <v>23600</v>
      </c>
      <c r="G116" s="4">
        <v>45078</v>
      </c>
      <c r="H116" s="32">
        <v>23600</v>
      </c>
      <c r="I116" s="72">
        <f t="shared" si="3"/>
        <v>0</v>
      </c>
      <c r="J116" s="43" t="s">
        <v>31</v>
      </c>
    </row>
    <row r="117" spans="1:10" ht="15">
      <c r="A117" s="49"/>
      <c r="B117" s="34" t="s">
        <v>62</v>
      </c>
      <c r="C117" s="11" t="s">
        <v>1</v>
      </c>
      <c r="D117" s="8" t="s">
        <v>71</v>
      </c>
      <c r="E117" s="4">
        <v>45139</v>
      </c>
      <c r="F117" s="14">
        <v>23600</v>
      </c>
      <c r="G117" s="4">
        <v>45139</v>
      </c>
      <c r="H117" s="32">
        <v>23600</v>
      </c>
      <c r="I117" s="72">
        <f t="shared" si="3"/>
        <v>0</v>
      </c>
      <c r="J117" s="43" t="s">
        <v>31</v>
      </c>
    </row>
    <row r="118" spans="1:10" ht="15">
      <c r="A118" s="49"/>
      <c r="B118" s="34" t="s">
        <v>62</v>
      </c>
      <c r="C118" s="11" t="s">
        <v>1</v>
      </c>
      <c r="D118" s="8" t="s">
        <v>119</v>
      </c>
      <c r="E118" s="4">
        <v>45139</v>
      </c>
      <c r="F118" s="14">
        <v>23600</v>
      </c>
      <c r="G118" s="4">
        <v>45139</v>
      </c>
      <c r="H118" s="32">
        <v>23600</v>
      </c>
      <c r="I118" s="72">
        <f t="shared" si="3"/>
        <v>0</v>
      </c>
      <c r="J118" s="43" t="s">
        <v>31</v>
      </c>
    </row>
    <row r="119" spans="1:10" ht="15">
      <c r="A119" s="49"/>
      <c r="B119" s="87"/>
      <c r="C119" s="11"/>
      <c r="D119" s="5"/>
      <c r="E119" s="4"/>
      <c r="F119" s="14"/>
      <c r="G119" s="4"/>
      <c r="H119" s="32"/>
      <c r="I119" s="72"/>
      <c r="J119" s="43"/>
    </row>
    <row r="120" spans="1:10" ht="15">
      <c r="A120" s="49"/>
      <c r="B120" s="34" t="s">
        <v>82</v>
      </c>
      <c r="C120" s="37" t="s">
        <v>1</v>
      </c>
      <c r="D120" s="36" t="s">
        <v>63</v>
      </c>
      <c r="E120" s="35">
        <v>45139</v>
      </c>
      <c r="F120" s="38">
        <v>35400</v>
      </c>
      <c r="G120" s="35">
        <v>45139</v>
      </c>
      <c r="H120" s="32">
        <v>35400</v>
      </c>
      <c r="I120" s="72">
        <f t="shared" si="3"/>
        <v>0</v>
      </c>
      <c r="J120" s="43" t="s">
        <v>31</v>
      </c>
    </row>
    <row r="121" spans="1:10" ht="15">
      <c r="A121" s="49"/>
      <c r="B121" s="34" t="s">
        <v>82</v>
      </c>
      <c r="C121" s="37" t="s">
        <v>1</v>
      </c>
      <c r="D121" s="36" t="s">
        <v>55</v>
      </c>
      <c r="E121" s="35" t="s">
        <v>308</v>
      </c>
      <c r="F121" s="38">
        <v>35400</v>
      </c>
      <c r="G121" s="35" t="s">
        <v>308</v>
      </c>
      <c r="H121" s="32">
        <v>35400</v>
      </c>
      <c r="I121" s="72">
        <f t="shared" si="3"/>
        <v>0</v>
      </c>
      <c r="J121" s="43" t="s">
        <v>31</v>
      </c>
    </row>
    <row r="122" spans="1:10" ht="15">
      <c r="A122" s="49"/>
      <c r="B122" s="6"/>
      <c r="C122" s="11"/>
      <c r="D122" s="8"/>
      <c r="E122" s="4"/>
      <c r="F122" s="14"/>
      <c r="G122" s="4"/>
      <c r="H122" s="32"/>
      <c r="I122" s="72"/>
      <c r="J122" s="43"/>
    </row>
    <row r="123" spans="1:10" ht="15">
      <c r="A123" s="49"/>
      <c r="B123" s="78" t="s">
        <v>154</v>
      </c>
      <c r="C123" s="11" t="s">
        <v>39</v>
      </c>
      <c r="D123" s="77" t="s">
        <v>151</v>
      </c>
      <c r="E123" s="76">
        <v>45082</v>
      </c>
      <c r="F123" s="80">
        <v>23600</v>
      </c>
      <c r="G123" s="76">
        <v>45082</v>
      </c>
      <c r="H123" s="32">
        <v>23600</v>
      </c>
      <c r="I123" s="72">
        <f>+F123-H123</f>
        <v>0</v>
      </c>
      <c r="J123" s="43" t="s">
        <v>31</v>
      </c>
    </row>
    <row r="124" spans="1:10" ht="15">
      <c r="A124" s="49"/>
      <c r="B124" s="78" t="s">
        <v>154</v>
      </c>
      <c r="C124" s="11" t="s">
        <v>39</v>
      </c>
      <c r="D124" s="77" t="s">
        <v>156</v>
      </c>
      <c r="E124" s="76">
        <v>45139</v>
      </c>
      <c r="F124" s="80">
        <v>23600</v>
      </c>
      <c r="G124" s="76">
        <v>45139</v>
      </c>
      <c r="H124" s="32">
        <v>23600</v>
      </c>
      <c r="I124" s="72">
        <f>+F124-H124</f>
        <v>0</v>
      </c>
      <c r="J124" s="43" t="s">
        <v>31</v>
      </c>
    </row>
    <row r="125" spans="1:10" ht="15">
      <c r="A125" s="49"/>
      <c r="B125" s="6"/>
      <c r="C125" s="11"/>
      <c r="D125" s="8"/>
      <c r="E125" s="13"/>
      <c r="F125" s="38"/>
      <c r="G125" s="13"/>
      <c r="H125" s="84"/>
      <c r="I125" s="86"/>
      <c r="J125" s="43"/>
    </row>
    <row r="126" spans="1:10" ht="15">
      <c r="A126" s="49"/>
      <c r="B126" s="6" t="s">
        <v>177</v>
      </c>
      <c r="C126" s="11" t="s">
        <v>2</v>
      </c>
      <c r="D126" s="9" t="s">
        <v>245</v>
      </c>
      <c r="E126" s="4">
        <v>45078</v>
      </c>
      <c r="F126" s="14">
        <v>35400</v>
      </c>
      <c r="G126" s="4">
        <v>45078</v>
      </c>
      <c r="H126" s="32">
        <v>35400</v>
      </c>
      <c r="I126" s="72">
        <f>+F126-H126</f>
        <v>0</v>
      </c>
      <c r="J126" s="43" t="s">
        <v>31</v>
      </c>
    </row>
    <row r="127" spans="1:10" ht="15">
      <c r="A127" s="49"/>
      <c r="B127" s="6" t="s">
        <v>177</v>
      </c>
      <c r="C127" s="11" t="s">
        <v>2</v>
      </c>
      <c r="D127" s="9" t="s">
        <v>246</v>
      </c>
      <c r="E127" s="4">
        <v>45078</v>
      </c>
      <c r="F127" s="14">
        <v>35400</v>
      </c>
      <c r="G127" s="4">
        <v>45078</v>
      </c>
      <c r="H127" s="32">
        <v>35400</v>
      </c>
      <c r="I127" s="72">
        <f>+F127-H127</f>
        <v>0</v>
      </c>
      <c r="J127" s="43" t="s">
        <v>31</v>
      </c>
    </row>
    <row r="128" spans="1:10" ht="15">
      <c r="A128" s="49"/>
      <c r="B128" s="6"/>
      <c r="C128" s="11"/>
      <c r="D128" s="8"/>
      <c r="E128" s="13"/>
      <c r="F128" s="38"/>
      <c r="G128" s="13"/>
      <c r="H128" s="84"/>
      <c r="I128" s="86"/>
      <c r="J128" s="43"/>
    </row>
    <row r="129" spans="1:10" ht="15">
      <c r="A129" s="49"/>
      <c r="B129" s="34" t="s">
        <v>50</v>
      </c>
      <c r="C129" s="11" t="s">
        <v>1</v>
      </c>
      <c r="D129" s="5" t="s">
        <v>203</v>
      </c>
      <c r="E129" s="4" t="s">
        <v>293</v>
      </c>
      <c r="F129" s="14">
        <v>23600</v>
      </c>
      <c r="G129" s="4" t="s">
        <v>293</v>
      </c>
      <c r="H129" s="32">
        <v>23600</v>
      </c>
      <c r="I129" s="72">
        <f aca="true" t="shared" si="4" ref="I129:I136">+F129-H129</f>
        <v>0</v>
      </c>
      <c r="J129" s="43" t="s">
        <v>31</v>
      </c>
    </row>
    <row r="130" spans="1:10" ht="15">
      <c r="A130" s="49"/>
      <c r="B130" s="34" t="s">
        <v>50</v>
      </c>
      <c r="C130" s="11" t="s">
        <v>1</v>
      </c>
      <c r="D130" s="5" t="s">
        <v>220</v>
      </c>
      <c r="E130" s="4" t="s">
        <v>293</v>
      </c>
      <c r="F130" s="14">
        <v>23600</v>
      </c>
      <c r="G130" s="4" t="s">
        <v>293</v>
      </c>
      <c r="H130" s="32">
        <v>23600</v>
      </c>
      <c r="I130" s="72">
        <f t="shared" si="4"/>
        <v>0</v>
      </c>
      <c r="J130" s="43" t="s">
        <v>31</v>
      </c>
    </row>
    <row r="131" spans="1:10" ht="15">
      <c r="A131" s="49"/>
      <c r="B131" s="34" t="s">
        <v>50</v>
      </c>
      <c r="C131" s="11" t="s">
        <v>1</v>
      </c>
      <c r="D131" s="5" t="s">
        <v>208</v>
      </c>
      <c r="E131" s="4" t="s">
        <v>293</v>
      </c>
      <c r="F131" s="14">
        <v>23600</v>
      </c>
      <c r="G131" s="4" t="s">
        <v>293</v>
      </c>
      <c r="H131" s="32">
        <v>23600</v>
      </c>
      <c r="I131" s="72">
        <f t="shared" si="4"/>
        <v>0</v>
      </c>
      <c r="J131" s="43" t="s">
        <v>31</v>
      </c>
    </row>
    <row r="132" spans="1:10" ht="15">
      <c r="A132" s="49"/>
      <c r="B132" s="34" t="s">
        <v>50</v>
      </c>
      <c r="C132" s="11" t="s">
        <v>1</v>
      </c>
      <c r="D132" s="5" t="s">
        <v>232</v>
      </c>
      <c r="E132" s="4" t="s">
        <v>293</v>
      </c>
      <c r="F132" s="14">
        <v>23600</v>
      </c>
      <c r="G132" s="4" t="s">
        <v>293</v>
      </c>
      <c r="H132" s="32">
        <v>23600</v>
      </c>
      <c r="I132" s="72">
        <f t="shared" si="4"/>
        <v>0</v>
      </c>
      <c r="J132" s="43" t="s">
        <v>31</v>
      </c>
    </row>
    <row r="133" spans="1:10" ht="15">
      <c r="A133" s="49"/>
      <c r="B133" s="34" t="s">
        <v>50</v>
      </c>
      <c r="C133" s="11" t="s">
        <v>1</v>
      </c>
      <c r="D133" s="5" t="s">
        <v>215</v>
      </c>
      <c r="E133" s="4" t="s">
        <v>293</v>
      </c>
      <c r="F133" s="14">
        <v>23600</v>
      </c>
      <c r="G133" s="4" t="s">
        <v>293</v>
      </c>
      <c r="H133" s="32">
        <v>23600</v>
      </c>
      <c r="I133" s="72">
        <f t="shared" si="4"/>
        <v>0</v>
      </c>
      <c r="J133" s="43" t="s">
        <v>31</v>
      </c>
    </row>
    <row r="134" spans="1:10" s="85" customFormat="1" ht="15">
      <c r="A134" s="49"/>
      <c r="B134" s="6"/>
      <c r="C134" s="11"/>
      <c r="D134" s="8"/>
      <c r="E134" s="4"/>
      <c r="F134" s="32"/>
      <c r="G134" s="4"/>
      <c r="H134" s="32"/>
      <c r="I134" s="72"/>
      <c r="J134" s="43"/>
    </row>
    <row r="135" spans="1:10" ht="15">
      <c r="A135" s="49"/>
      <c r="B135" s="6" t="s">
        <v>83</v>
      </c>
      <c r="C135" s="37" t="s">
        <v>1</v>
      </c>
      <c r="D135" s="68" t="s">
        <v>106</v>
      </c>
      <c r="E135" s="67">
        <v>45110</v>
      </c>
      <c r="F135" s="14">
        <v>41300</v>
      </c>
      <c r="G135" s="67">
        <v>45110</v>
      </c>
      <c r="H135" s="32">
        <v>41300</v>
      </c>
      <c r="I135" s="72">
        <f t="shared" si="4"/>
        <v>0</v>
      </c>
      <c r="J135" s="43" t="s">
        <v>31</v>
      </c>
    </row>
    <row r="136" spans="1:10" ht="15">
      <c r="A136" s="49"/>
      <c r="B136" s="6" t="s">
        <v>83</v>
      </c>
      <c r="C136" s="37" t="s">
        <v>1</v>
      </c>
      <c r="D136" s="68" t="s">
        <v>107</v>
      </c>
      <c r="E136" s="67">
        <v>45110</v>
      </c>
      <c r="F136" s="14">
        <v>41300</v>
      </c>
      <c r="G136" s="67">
        <v>45110</v>
      </c>
      <c r="H136" s="32">
        <v>41300</v>
      </c>
      <c r="I136" s="72">
        <f t="shared" si="4"/>
        <v>0</v>
      </c>
      <c r="J136" s="43" t="s">
        <v>31</v>
      </c>
    </row>
    <row r="137" spans="1:10" ht="15">
      <c r="A137" s="49"/>
      <c r="B137" s="6"/>
      <c r="C137" s="11"/>
      <c r="D137" s="5"/>
      <c r="E137" s="4"/>
      <c r="F137" s="14"/>
      <c r="G137" s="4"/>
      <c r="H137" s="32"/>
      <c r="I137" s="72"/>
      <c r="J137" s="43"/>
    </row>
    <row r="138" spans="1:10" ht="15">
      <c r="A138" s="49"/>
      <c r="B138" s="6" t="s">
        <v>198</v>
      </c>
      <c r="C138" s="11" t="s">
        <v>2</v>
      </c>
      <c r="D138" s="9" t="s">
        <v>91</v>
      </c>
      <c r="E138" s="4">
        <v>44896</v>
      </c>
      <c r="F138" s="30">
        <v>23600</v>
      </c>
      <c r="G138" s="4">
        <v>44896</v>
      </c>
      <c r="H138" s="32">
        <v>23600</v>
      </c>
      <c r="I138" s="72">
        <f aca="true" t="shared" si="5" ref="I138:I144">+F138-H138</f>
        <v>0</v>
      </c>
      <c r="J138" s="43" t="s">
        <v>31</v>
      </c>
    </row>
    <row r="139" spans="1:10" ht="15">
      <c r="A139" s="49"/>
      <c r="B139" s="6" t="s">
        <v>198</v>
      </c>
      <c r="C139" s="11" t="s">
        <v>2</v>
      </c>
      <c r="D139" s="9" t="s">
        <v>155</v>
      </c>
      <c r="E139" s="4">
        <v>44929</v>
      </c>
      <c r="F139" s="30">
        <v>23600</v>
      </c>
      <c r="G139" s="4">
        <v>44929</v>
      </c>
      <c r="H139" s="32">
        <v>23600</v>
      </c>
      <c r="I139" s="72">
        <f t="shared" si="5"/>
        <v>0</v>
      </c>
      <c r="J139" s="43" t="s">
        <v>31</v>
      </c>
    </row>
    <row r="140" spans="1:10" ht="15">
      <c r="A140" s="49"/>
      <c r="B140" s="6"/>
      <c r="C140" s="11"/>
      <c r="D140" s="5"/>
      <c r="E140" s="4"/>
      <c r="F140" s="14"/>
      <c r="G140" s="4"/>
      <c r="H140" s="32"/>
      <c r="I140" s="72"/>
      <c r="J140" s="43"/>
    </row>
    <row r="141" spans="1:10" ht="15">
      <c r="A141" s="49"/>
      <c r="B141" s="34" t="s">
        <v>239</v>
      </c>
      <c r="C141" s="11" t="s">
        <v>1</v>
      </c>
      <c r="D141" s="5" t="s">
        <v>105</v>
      </c>
      <c r="E141" s="4">
        <v>45078</v>
      </c>
      <c r="F141" s="14">
        <v>23600</v>
      </c>
      <c r="G141" s="4">
        <v>45078</v>
      </c>
      <c r="H141" s="32">
        <v>23600</v>
      </c>
      <c r="I141" s="72">
        <f t="shared" si="5"/>
        <v>0</v>
      </c>
      <c r="J141" s="43" t="s">
        <v>31</v>
      </c>
    </row>
    <row r="142" spans="1:10" ht="15">
      <c r="A142" s="49"/>
      <c r="B142" s="34" t="s">
        <v>239</v>
      </c>
      <c r="C142" s="11" t="s">
        <v>1</v>
      </c>
      <c r="D142" s="5" t="s">
        <v>14</v>
      </c>
      <c r="E142" s="4">
        <v>45078</v>
      </c>
      <c r="F142" s="14">
        <v>23600</v>
      </c>
      <c r="G142" s="4">
        <v>45078</v>
      </c>
      <c r="H142" s="32">
        <v>23600</v>
      </c>
      <c r="I142" s="72">
        <f t="shared" si="5"/>
        <v>0</v>
      </c>
      <c r="J142" s="43" t="s">
        <v>31</v>
      </c>
    </row>
    <row r="143" spans="1:10" ht="15">
      <c r="A143" s="49"/>
      <c r="B143" s="34" t="s">
        <v>239</v>
      </c>
      <c r="C143" s="11" t="s">
        <v>1</v>
      </c>
      <c r="D143" s="5" t="s">
        <v>100</v>
      </c>
      <c r="E143" s="4">
        <v>45078</v>
      </c>
      <c r="F143" s="14">
        <v>23600</v>
      </c>
      <c r="G143" s="4">
        <v>45078</v>
      </c>
      <c r="H143" s="32">
        <v>23600</v>
      </c>
      <c r="I143" s="72">
        <f t="shared" si="5"/>
        <v>0</v>
      </c>
      <c r="J143" s="43" t="s">
        <v>31</v>
      </c>
    </row>
    <row r="144" spans="1:10" ht="15">
      <c r="A144" s="49"/>
      <c r="B144" s="34" t="s">
        <v>239</v>
      </c>
      <c r="C144" s="11" t="s">
        <v>1</v>
      </c>
      <c r="D144" s="5" t="s">
        <v>106</v>
      </c>
      <c r="E144" s="4">
        <v>45078</v>
      </c>
      <c r="F144" s="14">
        <v>23600</v>
      </c>
      <c r="G144" s="4">
        <v>45078</v>
      </c>
      <c r="H144" s="32">
        <v>23600</v>
      </c>
      <c r="I144" s="72">
        <f t="shared" si="5"/>
        <v>0</v>
      </c>
      <c r="J144" s="43" t="s">
        <v>31</v>
      </c>
    </row>
    <row r="145" spans="1:10" ht="15">
      <c r="A145" s="49"/>
      <c r="B145" s="6"/>
      <c r="C145" s="11"/>
      <c r="D145" s="5"/>
      <c r="E145" s="4"/>
      <c r="F145" s="14"/>
      <c r="G145" s="4"/>
      <c r="H145" s="32"/>
      <c r="I145" s="72"/>
      <c r="J145" s="43"/>
    </row>
    <row r="146" spans="1:10" ht="15">
      <c r="A146" s="49"/>
      <c r="B146" s="81" t="s">
        <v>255</v>
      </c>
      <c r="C146" s="11" t="s">
        <v>1</v>
      </c>
      <c r="D146" s="64" t="s">
        <v>137</v>
      </c>
      <c r="E146" s="61">
        <v>45078</v>
      </c>
      <c r="F146" s="14">
        <v>29500</v>
      </c>
      <c r="G146" s="61">
        <v>45078</v>
      </c>
      <c r="H146" s="32">
        <v>29500</v>
      </c>
      <c r="I146" s="72">
        <f aca="true" t="shared" si="6" ref="I146:I152">+F146-H146</f>
        <v>0</v>
      </c>
      <c r="J146" s="43" t="s">
        <v>31</v>
      </c>
    </row>
    <row r="147" spans="1:10" ht="15">
      <c r="A147" s="49"/>
      <c r="B147" s="81" t="s">
        <v>255</v>
      </c>
      <c r="C147" s="11" t="s">
        <v>1</v>
      </c>
      <c r="D147" s="64" t="s">
        <v>183</v>
      </c>
      <c r="E147" s="61">
        <v>45141</v>
      </c>
      <c r="F147" s="14">
        <v>29500</v>
      </c>
      <c r="G147" s="61">
        <v>45141</v>
      </c>
      <c r="H147" s="32">
        <v>29500</v>
      </c>
      <c r="I147" s="72">
        <f t="shared" si="6"/>
        <v>0</v>
      </c>
      <c r="J147" s="43" t="s">
        <v>31</v>
      </c>
    </row>
    <row r="148" spans="1:10" ht="15">
      <c r="A148" s="49"/>
      <c r="B148" s="6"/>
      <c r="C148" s="11"/>
      <c r="D148" s="5"/>
      <c r="E148" s="4"/>
      <c r="F148" s="32"/>
      <c r="G148" s="4"/>
      <c r="H148" s="32"/>
      <c r="I148" s="72"/>
      <c r="J148" s="43"/>
    </row>
    <row r="149" spans="1:10" ht="15">
      <c r="A149" s="49"/>
      <c r="B149" s="6" t="s">
        <v>176</v>
      </c>
      <c r="C149" s="11" t="s">
        <v>2</v>
      </c>
      <c r="D149" s="8" t="s">
        <v>157</v>
      </c>
      <c r="E149" s="4">
        <v>45078</v>
      </c>
      <c r="F149" s="14">
        <v>23600</v>
      </c>
      <c r="G149" s="4">
        <v>45078</v>
      </c>
      <c r="H149" s="32">
        <v>23600</v>
      </c>
      <c r="I149" s="72">
        <f t="shared" si="6"/>
        <v>0</v>
      </c>
      <c r="J149" s="43" t="s">
        <v>31</v>
      </c>
    </row>
    <row r="150" spans="1:10" ht="15">
      <c r="A150" s="49"/>
      <c r="B150" s="6" t="s">
        <v>176</v>
      </c>
      <c r="C150" s="11" t="s">
        <v>2</v>
      </c>
      <c r="D150" s="8" t="s">
        <v>185</v>
      </c>
      <c r="E150" s="4">
        <v>45078</v>
      </c>
      <c r="F150" s="14">
        <v>23600</v>
      </c>
      <c r="G150" s="4">
        <v>45078</v>
      </c>
      <c r="H150" s="32">
        <v>23600</v>
      </c>
      <c r="I150" s="72">
        <f t="shared" si="6"/>
        <v>0</v>
      </c>
      <c r="J150" s="43" t="s">
        <v>31</v>
      </c>
    </row>
    <row r="151" spans="1:10" ht="15">
      <c r="A151" s="49"/>
      <c r="B151" s="6" t="s">
        <v>176</v>
      </c>
      <c r="C151" s="11" t="s">
        <v>2</v>
      </c>
      <c r="D151" s="8" t="s">
        <v>190</v>
      </c>
      <c r="E151" s="4">
        <v>45078</v>
      </c>
      <c r="F151" s="14">
        <v>23600</v>
      </c>
      <c r="G151" s="4">
        <v>45078</v>
      </c>
      <c r="H151" s="32">
        <v>23600</v>
      </c>
      <c r="I151" s="72">
        <f t="shared" si="6"/>
        <v>0</v>
      </c>
      <c r="J151" s="43" t="s">
        <v>31</v>
      </c>
    </row>
    <row r="152" spans="1:10" ht="15">
      <c r="A152" s="49"/>
      <c r="B152" s="6" t="s">
        <v>176</v>
      </c>
      <c r="C152" s="11" t="s">
        <v>2</v>
      </c>
      <c r="D152" s="8" t="s">
        <v>159</v>
      </c>
      <c r="E152" s="4">
        <v>45078</v>
      </c>
      <c r="F152" s="14">
        <v>23600</v>
      </c>
      <c r="G152" s="4">
        <v>45078</v>
      </c>
      <c r="H152" s="32">
        <v>23600</v>
      </c>
      <c r="I152" s="72">
        <f t="shared" si="6"/>
        <v>0</v>
      </c>
      <c r="J152" s="43" t="s">
        <v>31</v>
      </c>
    </row>
    <row r="153" spans="1:10" ht="15">
      <c r="A153" s="49"/>
      <c r="B153" s="6"/>
      <c r="C153" s="11"/>
      <c r="D153" s="8"/>
      <c r="E153" s="4"/>
      <c r="F153" s="38"/>
      <c r="G153" s="4"/>
      <c r="H153" s="84"/>
      <c r="I153" s="86"/>
      <c r="J153" s="43"/>
    </row>
    <row r="154" spans="1:10" ht="15">
      <c r="A154" s="49"/>
      <c r="B154" s="6" t="s">
        <v>214</v>
      </c>
      <c r="C154" s="11" t="s">
        <v>2</v>
      </c>
      <c r="D154" s="9" t="s">
        <v>175</v>
      </c>
      <c r="E154" s="4">
        <v>45108</v>
      </c>
      <c r="F154" s="14">
        <v>23600</v>
      </c>
      <c r="G154" s="4">
        <v>45108</v>
      </c>
      <c r="H154" s="32">
        <v>23600</v>
      </c>
      <c r="I154" s="72">
        <f>+F154-H154</f>
        <v>0</v>
      </c>
      <c r="J154" s="43" t="s">
        <v>31</v>
      </c>
    </row>
    <row r="155" spans="1:10" ht="15">
      <c r="A155" s="49"/>
      <c r="B155" s="6"/>
      <c r="C155" s="11"/>
      <c r="D155" s="8"/>
      <c r="E155" s="4"/>
      <c r="F155" s="38"/>
      <c r="G155" s="4"/>
      <c r="H155" s="84"/>
      <c r="I155" s="86"/>
      <c r="J155" s="43"/>
    </row>
    <row r="156" spans="1:10" ht="15">
      <c r="A156" s="49"/>
      <c r="B156" s="6" t="s">
        <v>191</v>
      </c>
      <c r="C156" s="11" t="s">
        <v>1</v>
      </c>
      <c r="D156" s="68" t="s">
        <v>75</v>
      </c>
      <c r="E156" s="61">
        <v>45078</v>
      </c>
      <c r="F156" s="14">
        <v>29500</v>
      </c>
      <c r="G156" s="61">
        <v>45078</v>
      </c>
      <c r="H156" s="32">
        <v>29500</v>
      </c>
      <c r="I156" s="72">
        <f>+F156-H156</f>
        <v>0</v>
      </c>
      <c r="J156" s="43" t="s">
        <v>31</v>
      </c>
    </row>
    <row r="157" spans="1:10" ht="15">
      <c r="A157" s="49"/>
      <c r="B157" s="6" t="s">
        <v>191</v>
      </c>
      <c r="C157" s="11" t="s">
        <v>1</v>
      </c>
      <c r="D157" s="68" t="s">
        <v>122</v>
      </c>
      <c r="E157" s="61">
        <v>45078</v>
      </c>
      <c r="F157" s="14">
        <v>29500</v>
      </c>
      <c r="G157" s="61">
        <v>45078</v>
      </c>
      <c r="H157" s="32">
        <v>29500</v>
      </c>
      <c r="I157" s="72">
        <f>+F157-H157</f>
        <v>0</v>
      </c>
      <c r="J157" s="43" t="s">
        <v>31</v>
      </c>
    </row>
    <row r="158" spans="1:10" ht="15">
      <c r="A158" s="49"/>
      <c r="B158" s="6"/>
      <c r="C158" s="11"/>
      <c r="D158" s="8"/>
      <c r="E158" s="4"/>
      <c r="F158" s="38"/>
      <c r="G158" s="4"/>
      <c r="H158" s="84"/>
      <c r="I158" s="86"/>
      <c r="J158" s="43"/>
    </row>
    <row r="159" spans="1:10" s="85" customFormat="1" ht="15">
      <c r="A159" s="49"/>
      <c r="B159" s="6" t="s">
        <v>170</v>
      </c>
      <c r="C159" s="11" t="s">
        <v>1</v>
      </c>
      <c r="D159" s="5" t="s">
        <v>17</v>
      </c>
      <c r="E159" s="4" t="s">
        <v>292</v>
      </c>
      <c r="F159" s="14">
        <v>23600</v>
      </c>
      <c r="G159" s="4" t="s">
        <v>292</v>
      </c>
      <c r="H159" s="32">
        <v>23600</v>
      </c>
      <c r="I159" s="72">
        <f>+F159-H159</f>
        <v>0</v>
      </c>
      <c r="J159" s="43" t="s">
        <v>31</v>
      </c>
    </row>
    <row r="160" spans="1:10" ht="15">
      <c r="A160" s="49"/>
      <c r="B160" s="6" t="s">
        <v>170</v>
      </c>
      <c r="C160" s="11" t="s">
        <v>1</v>
      </c>
      <c r="D160" s="5" t="s">
        <v>223</v>
      </c>
      <c r="E160" s="4" t="s">
        <v>292</v>
      </c>
      <c r="F160" s="14">
        <v>23600</v>
      </c>
      <c r="G160" s="4" t="s">
        <v>292</v>
      </c>
      <c r="H160" s="32">
        <v>23600</v>
      </c>
      <c r="I160" s="72">
        <f>+F160-H160</f>
        <v>0</v>
      </c>
      <c r="J160" s="43" t="s">
        <v>31</v>
      </c>
    </row>
    <row r="161" spans="1:10" s="85" customFormat="1" ht="15">
      <c r="A161" s="49"/>
      <c r="B161" s="6"/>
      <c r="C161" s="11"/>
      <c r="D161" s="8"/>
      <c r="E161" s="4"/>
      <c r="F161" s="38"/>
      <c r="G161" s="4"/>
      <c r="H161" s="84"/>
      <c r="I161" s="86"/>
      <c r="J161" s="43"/>
    </row>
    <row r="162" spans="1:10" s="85" customFormat="1" ht="15">
      <c r="A162" s="49"/>
      <c r="B162" s="6" t="s">
        <v>252</v>
      </c>
      <c r="C162" s="11" t="s">
        <v>1</v>
      </c>
      <c r="D162" s="8" t="s">
        <v>272</v>
      </c>
      <c r="E162" s="4">
        <v>45078</v>
      </c>
      <c r="F162" s="32">
        <v>35400</v>
      </c>
      <c r="G162" s="4">
        <v>45078</v>
      </c>
      <c r="H162" s="32">
        <v>35400</v>
      </c>
      <c r="I162" s="72">
        <f>+F162-H162</f>
        <v>0</v>
      </c>
      <c r="J162" s="43" t="s">
        <v>31</v>
      </c>
    </row>
    <row r="163" spans="1:10" s="85" customFormat="1" ht="15">
      <c r="A163" s="49"/>
      <c r="B163" s="6" t="s">
        <v>252</v>
      </c>
      <c r="C163" s="11" t="s">
        <v>1</v>
      </c>
      <c r="D163" s="8" t="s">
        <v>253</v>
      </c>
      <c r="E163" s="4">
        <v>45078</v>
      </c>
      <c r="F163" s="32">
        <v>35400</v>
      </c>
      <c r="G163" s="4">
        <v>45078</v>
      </c>
      <c r="H163" s="32">
        <v>35400</v>
      </c>
      <c r="I163" s="72">
        <f>+F163-H163</f>
        <v>0</v>
      </c>
      <c r="J163" s="43" t="s">
        <v>31</v>
      </c>
    </row>
    <row r="164" spans="1:10" s="85" customFormat="1" ht="15">
      <c r="A164" s="49"/>
      <c r="B164" s="6"/>
      <c r="C164" s="11"/>
      <c r="D164" s="8"/>
      <c r="E164" s="4"/>
      <c r="F164" s="38"/>
      <c r="G164" s="4"/>
      <c r="H164" s="84"/>
      <c r="I164" s="86"/>
      <c r="J164" s="43"/>
    </row>
    <row r="165" spans="1:10" s="85" customFormat="1" ht="15">
      <c r="A165" s="49"/>
      <c r="B165" s="87" t="s">
        <v>254</v>
      </c>
      <c r="C165" s="11" t="s">
        <v>1</v>
      </c>
      <c r="D165" s="8" t="s">
        <v>193</v>
      </c>
      <c r="E165" s="4">
        <v>45079</v>
      </c>
      <c r="F165" s="32">
        <v>35400</v>
      </c>
      <c r="G165" s="4">
        <v>45079</v>
      </c>
      <c r="H165" s="32">
        <v>35400</v>
      </c>
      <c r="I165" s="72">
        <f>+F165-H165</f>
        <v>0</v>
      </c>
      <c r="J165" s="43" t="s">
        <v>31</v>
      </c>
    </row>
    <row r="166" spans="1:10" s="85" customFormat="1" ht="15">
      <c r="A166" s="49"/>
      <c r="B166" s="87" t="s">
        <v>254</v>
      </c>
      <c r="C166" s="11" t="s">
        <v>1</v>
      </c>
      <c r="D166" s="8" t="s">
        <v>192</v>
      </c>
      <c r="E166" s="4">
        <v>45079</v>
      </c>
      <c r="F166" s="32">
        <v>35400</v>
      </c>
      <c r="G166" s="4">
        <v>45079</v>
      </c>
      <c r="H166" s="32">
        <v>35400</v>
      </c>
      <c r="I166" s="72">
        <f>+F166-H166</f>
        <v>0</v>
      </c>
      <c r="J166" s="43" t="s">
        <v>31</v>
      </c>
    </row>
    <row r="167" spans="1:10" ht="15">
      <c r="A167" s="49"/>
      <c r="B167" s="6"/>
      <c r="C167" s="11"/>
      <c r="D167" s="8"/>
      <c r="E167" s="4"/>
      <c r="F167" s="38"/>
      <c r="G167" s="4"/>
      <c r="H167" s="84"/>
      <c r="I167" s="86"/>
      <c r="J167" s="43"/>
    </row>
    <row r="168" spans="1:10" ht="15">
      <c r="A168" s="49"/>
      <c r="B168" s="6" t="s">
        <v>73</v>
      </c>
      <c r="C168" s="11" t="s">
        <v>1</v>
      </c>
      <c r="D168" s="8" t="s">
        <v>232</v>
      </c>
      <c r="E168" s="4">
        <v>45047</v>
      </c>
      <c r="F168" s="14">
        <v>23600</v>
      </c>
      <c r="G168" s="4">
        <v>45047</v>
      </c>
      <c r="H168" s="32">
        <v>23600</v>
      </c>
      <c r="I168" s="72">
        <f>+F168-H168</f>
        <v>0</v>
      </c>
      <c r="J168" s="43" t="s">
        <v>31</v>
      </c>
    </row>
    <row r="169" spans="1:10" ht="15">
      <c r="A169" s="49"/>
      <c r="B169" s="6" t="s">
        <v>73</v>
      </c>
      <c r="C169" s="11" t="s">
        <v>1</v>
      </c>
      <c r="D169" s="8" t="s">
        <v>186</v>
      </c>
      <c r="E169" s="4">
        <v>45047</v>
      </c>
      <c r="F169" s="14">
        <v>23600</v>
      </c>
      <c r="G169" s="4">
        <v>45047</v>
      </c>
      <c r="H169" s="32">
        <v>23600</v>
      </c>
      <c r="I169" s="72">
        <f>+F169-H169</f>
        <v>0</v>
      </c>
      <c r="J169" s="43" t="s">
        <v>31</v>
      </c>
    </row>
    <row r="170" spans="1:10" s="85" customFormat="1" ht="15">
      <c r="A170" s="49"/>
      <c r="B170" s="6" t="s">
        <v>73</v>
      </c>
      <c r="C170" s="11" t="s">
        <v>1</v>
      </c>
      <c r="D170" s="8" t="s">
        <v>188</v>
      </c>
      <c r="E170" s="4">
        <v>45047</v>
      </c>
      <c r="F170" s="14">
        <v>23600</v>
      </c>
      <c r="G170" s="4">
        <v>45047</v>
      </c>
      <c r="H170" s="32">
        <v>23600</v>
      </c>
      <c r="I170" s="72">
        <f>+F170-H170</f>
        <v>0</v>
      </c>
      <c r="J170" s="43" t="s">
        <v>31</v>
      </c>
    </row>
    <row r="171" spans="1:10" s="85" customFormat="1" ht="15">
      <c r="A171" s="49"/>
      <c r="B171" s="6" t="s">
        <v>73</v>
      </c>
      <c r="C171" s="11" t="s">
        <v>1</v>
      </c>
      <c r="D171" s="8" t="s">
        <v>197</v>
      </c>
      <c r="E171" s="4">
        <v>45139</v>
      </c>
      <c r="F171" s="14">
        <v>23600</v>
      </c>
      <c r="G171" s="4">
        <v>45139</v>
      </c>
      <c r="H171" s="32">
        <v>23600</v>
      </c>
      <c r="I171" s="72">
        <f>+F171-H171</f>
        <v>0</v>
      </c>
      <c r="J171" s="43" t="s">
        <v>31</v>
      </c>
    </row>
    <row r="172" spans="1:10" s="85" customFormat="1" ht="15">
      <c r="A172" s="49"/>
      <c r="B172" s="6"/>
      <c r="C172" s="11"/>
      <c r="D172" s="8"/>
      <c r="E172" s="4"/>
      <c r="F172" s="38"/>
      <c r="G172" s="4"/>
      <c r="H172" s="84"/>
      <c r="I172" s="86"/>
      <c r="J172" s="43"/>
    </row>
    <row r="173" spans="1:10" s="85" customFormat="1" ht="15">
      <c r="A173" s="49"/>
      <c r="B173" s="34" t="s">
        <v>60</v>
      </c>
      <c r="C173" s="11" t="s">
        <v>1</v>
      </c>
      <c r="D173" s="8" t="s">
        <v>131</v>
      </c>
      <c r="E173" s="4">
        <v>45055</v>
      </c>
      <c r="F173" s="14">
        <v>47200</v>
      </c>
      <c r="G173" s="4">
        <v>45055</v>
      </c>
      <c r="H173" s="32">
        <v>47200</v>
      </c>
      <c r="I173" s="72">
        <f>+F173-H173</f>
        <v>0</v>
      </c>
      <c r="J173" s="43" t="s">
        <v>31</v>
      </c>
    </row>
    <row r="174" spans="1:10" s="85" customFormat="1" ht="15">
      <c r="A174" s="49"/>
      <c r="B174" s="34" t="s">
        <v>60</v>
      </c>
      <c r="C174" s="11" t="s">
        <v>1</v>
      </c>
      <c r="D174" s="8" t="s">
        <v>165</v>
      </c>
      <c r="E174" s="4">
        <v>45055</v>
      </c>
      <c r="F174" s="14">
        <v>47200</v>
      </c>
      <c r="G174" s="4">
        <v>45055</v>
      </c>
      <c r="H174" s="32">
        <v>47200</v>
      </c>
      <c r="I174" s="72">
        <f>+F174-H174</f>
        <v>0</v>
      </c>
      <c r="J174" s="43" t="s">
        <v>31</v>
      </c>
    </row>
    <row r="175" spans="1:10" s="85" customFormat="1" ht="15">
      <c r="A175" s="49"/>
      <c r="B175" s="34" t="s">
        <v>60</v>
      </c>
      <c r="C175" s="11" t="s">
        <v>1</v>
      </c>
      <c r="D175" s="8" t="s">
        <v>132</v>
      </c>
      <c r="E175" s="4">
        <v>45079</v>
      </c>
      <c r="F175" s="14">
        <v>47200</v>
      </c>
      <c r="G175" s="4">
        <v>45079</v>
      </c>
      <c r="H175" s="32">
        <v>47200</v>
      </c>
      <c r="I175" s="72">
        <f>+F175-H175</f>
        <v>0</v>
      </c>
      <c r="J175" s="43" t="s">
        <v>31</v>
      </c>
    </row>
    <row r="176" spans="1:10" s="85" customFormat="1" ht="15">
      <c r="A176" s="49"/>
      <c r="B176" s="6"/>
      <c r="C176" s="11"/>
      <c r="D176" s="8"/>
      <c r="E176" s="4"/>
      <c r="F176" s="38"/>
      <c r="G176" s="4"/>
      <c r="H176" s="84"/>
      <c r="I176" s="86"/>
      <c r="J176" s="43"/>
    </row>
    <row r="177" spans="1:10" s="85" customFormat="1" ht="15">
      <c r="A177" s="49"/>
      <c r="B177" s="6" t="s">
        <v>133</v>
      </c>
      <c r="C177" s="11" t="s">
        <v>2</v>
      </c>
      <c r="D177" s="9" t="s">
        <v>46</v>
      </c>
      <c r="E177" s="4">
        <v>45139</v>
      </c>
      <c r="F177" s="14">
        <v>29500</v>
      </c>
      <c r="G177" s="4">
        <v>45139</v>
      </c>
      <c r="H177" s="32">
        <v>29500</v>
      </c>
      <c r="I177" s="72">
        <f>+F177-H177</f>
        <v>0</v>
      </c>
      <c r="J177" s="43" t="s">
        <v>31</v>
      </c>
    </row>
    <row r="178" spans="1:10" s="85" customFormat="1" ht="15">
      <c r="A178" s="49"/>
      <c r="B178" s="6" t="s">
        <v>133</v>
      </c>
      <c r="C178" s="11" t="s">
        <v>2</v>
      </c>
      <c r="D178" s="9" t="s">
        <v>81</v>
      </c>
      <c r="E178" s="4">
        <v>45139</v>
      </c>
      <c r="F178" s="14">
        <v>29500</v>
      </c>
      <c r="G178" s="4">
        <v>45139</v>
      </c>
      <c r="H178" s="32">
        <v>29500</v>
      </c>
      <c r="I178" s="72">
        <f>+F178-H178</f>
        <v>0</v>
      </c>
      <c r="J178" s="43" t="s">
        <v>31</v>
      </c>
    </row>
    <row r="179" spans="1:10" s="85" customFormat="1" ht="15">
      <c r="A179" s="49"/>
      <c r="B179" s="6"/>
      <c r="C179" s="11"/>
      <c r="D179" s="8"/>
      <c r="E179" s="4"/>
      <c r="F179" s="38"/>
      <c r="G179" s="4"/>
      <c r="H179" s="84"/>
      <c r="I179" s="86"/>
      <c r="J179" s="43"/>
    </row>
    <row r="180" spans="1:10" s="85" customFormat="1" ht="15">
      <c r="A180" s="49"/>
      <c r="B180" s="6" t="s">
        <v>67</v>
      </c>
      <c r="C180" s="11" t="s">
        <v>1</v>
      </c>
      <c r="D180" s="68" t="s">
        <v>115</v>
      </c>
      <c r="E180" s="61">
        <v>45108</v>
      </c>
      <c r="F180" s="14">
        <v>23600</v>
      </c>
      <c r="G180" s="61">
        <v>45108</v>
      </c>
      <c r="H180" s="32">
        <v>23600</v>
      </c>
      <c r="I180" s="72">
        <f>+F180-H180</f>
        <v>0</v>
      </c>
      <c r="J180" s="43" t="s">
        <v>31</v>
      </c>
    </row>
    <row r="181" spans="1:10" s="85" customFormat="1" ht="15">
      <c r="A181" s="49"/>
      <c r="B181" s="6"/>
      <c r="C181" s="11"/>
      <c r="D181" s="8"/>
      <c r="E181" s="13"/>
      <c r="F181" s="38"/>
      <c r="G181" s="13"/>
      <c r="H181" s="84"/>
      <c r="I181" s="86"/>
      <c r="J181" s="43"/>
    </row>
    <row r="182" spans="1:10" s="85" customFormat="1" ht="15">
      <c r="A182" s="49"/>
      <c r="B182" s="6" t="s">
        <v>90</v>
      </c>
      <c r="C182" s="11" t="s">
        <v>1</v>
      </c>
      <c r="D182" s="10" t="s">
        <v>250</v>
      </c>
      <c r="E182" s="70">
        <v>45078</v>
      </c>
      <c r="F182" s="14">
        <v>59000</v>
      </c>
      <c r="G182" s="70">
        <v>45078</v>
      </c>
      <c r="H182" s="32">
        <v>59000</v>
      </c>
      <c r="I182" s="72">
        <f>+F182-H182</f>
        <v>0</v>
      </c>
      <c r="J182" s="43" t="s">
        <v>31</v>
      </c>
    </row>
    <row r="183" spans="1:10" s="85" customFormat="1" ht="15">
      <c r="A183" s="49"/>
      <c r="B183" s="6"/>
      <c r="C183" s="11"/>
      <c r="D183" s="8"/>
      <c r="E183" s="13"/>
      <c r="F183" s="38"/>
      <c r="G183" s="13"/>
      <c r="H183" s="84"/>
      <c r="I183" s="86"/>
      <c r="J183" s="43"/>
    </row>
    <row r="184" spans="1:10" s="85" customFormat="1" ht="15">
      <c r="A184" s="49"/>
      <c r="B184" s="6" t="s">
        <v>248</v>
      </c>
      <c r="C184" s="11" t="s">
        <v>1</v>
      </c>
      <c r="D184" s="8" t="s">
        <v>139</v>
      </c>
      <c r="E184" s="4" t="s">
        <v>249</v>
      </c>
      <c r="F184" s="14">
        <v>23600</v>
      </c>
      <c r="G184" s="4" t="s">
        <v>249</v>
      </c>
      <c r="H184" s="32">
        <v>23600</v>
      </c>
      <c r="I184" s="72">
        <f>+F184-H184</f>
        <v>0</v>
      </c>
      <c r="J184" s="43" t="s">
        <v>31</v>
      </c>
    </row>
    <row r="185" spans="1:10" s="85" customFormat="1" ht="15">
      <c r="A185" s="49"/>
      <c r="B185" s="6"/>
      <c r="C185" s="11"/>
      <c r="D185" s="8"/>
      <c r="E185" s="13"/>
      <c r="F185" s="38"/>
      <c r="G185" s="13"/>
      <c r="H185" s="84"/>
      <c r="I185" s="86"/>
      <c r="J185" s="43"/>
    </row>
    <row r="186" spans="1:10" s="85" customFormat="1" ht="15">
      <c r="A186" s="49"/>
      <c r="B186" s="6" t="s">
        <v>257</v>
      </c>
      <c r="C186" s="11" t="s">
        <v>1</v>
      </c>
      <c r="D186" s="64" t="s">
        <v>76</v>
      </c>
      <c r="E186" s="4">
        <v>45078</v>
      </c>
      <c r="F186" s="14">
        <v>35400</v>
      </c>
      <c r="G186" s="4">
        <v>45078</v>
      </c>
      <c r="H186" s="32">
        <v>35400</v>
      </c>
      <c r="I186" s="72">
        <f>+F186-H186</f>
        <v>0</v>
      </c>
      <c r="J186" s="43" t="s">
        <v>31</v>
      </c>
    </row>
    <row r="187" spans="1:10" s="85" customFormat="1" ht="15">
      <c r="A187" s="49"/>
      <c r="B187" s="6"/>
      <c r="C187" s="11"/>
      <c r="D187" s="8"/>
      <c r="E187" s="4"/>
      <c r="F187" s="38"/>
      <c r="G187" s="4"/>
      <c r="H187" s="84"/>
      <c r="I187" s="86"/>
      <c r="J187" s="43"/>
    </row>
    <row r="188" spans="1:10" s="85" customFormat="1" ht="15">
      <c r="A188" s="49"/>
      <c r="B188" s="6" t="s">
        <v>234</v>
      </c>
      <c r="C188" s="2" t="s">
        <v>1</v>
      </c>
      <c r="D188" s="8" t="s">
        <v>99</v>
      </c>
      <c r="E188" s="4">
        <v>45079</v>
      </c>
      <c r="F188" s="14">
        <v>35400</v>
      </c>
      <c r="G188" s="4">
        <v>45079</v>
      </c>
      <c r="H188" s="32">
        <v>35400</v>
      </c>
      <c r="I188" s="72">
        <f>+F188-H188</f>
        <v>0</v>
      </c>
      <c r="J188" s="43" t="s">
        <v>31</v>
      </c>
    </row>
    <row r="189" spans="1:10" s="85" customFormat="1" ht="15">
      <c r="A189" s="49"/>
      <c r="B189" s="6" t="s">
        <v>234</v>
      </c>
      <c r="C189" s="2" t="s">
        <v>1</v>
      </c>
      <c r="D189" s="8" t="s">
        <v>164</v>
      </c>
      <c r="E189" s="4">
        <v>45079</v>
      </c>
      <c r="F189" s="14">
        <v>35400</v>
      </c>
      <c r="G189" s="4">
        <v>45079</v>
      </c>
      <c r="H189" s="32">
        <v>35400</v>
      </c>
      <c r="I189" s="72">
        <f>+F189-H189</f>
        <v>0</v>
      </c>
      <c r="J189" s="43" t="s">
        <v>31</v>
      </c>
    </row>
    <row r="190" spans="1:10" s="85" customFormat="1" ht="15">
      <c r="A190" s="49"/>
      <c r="B190" s="6" t="s">
        <v>234</v>
      </c>
      <c r="C190" s="2" t="s">
        <v>1</v>
      </c>
      <c r="D190" s="8" t="s">
        <v>58</v>
      </c>
      <c r="E190" s="4">
        <v>45079</v>
      </c>
      <c r="F190" s="14">
        <v>35400</v>
      </c>
      <c r="G190" s="4">
        <v>45079</v>
      </c>
      <c r="H190" s="32">
        <v>35400</v>
      </c>
      <c r="I190" s="72">
        <f>+F190-H190</f>
        <v>0</v>
      </c>
      <c r="J190" s="43" t="s">
        <v>31</v>
      </c>
    </row>
    <row r="191" spans="1:10" s="85" customFormat="1" ht="15">
      <c r="A191" s="49"/>
      <c r="B191" s="6" t="s">
        <v>234</v>
      </c>
      <c r="C191" s="2" t="s">
        <v>1</v>
      </c>
      <c r="D191" s="8" t="s">
        <v>135</v>
      </c>
      <c r="E191" s="4">
        <v>45079</v>
      </c>
      <c r="F191" s="14">
        <v>35400</v>
      </c>
      <c r="G191" s="4">
        <v>45079</v>
      </c>
      <c r="H191" s="32">
        <v>35400</v>
      </c>
      <c r="I191" s="72">
        <f>+F191-H191</f>
        <v>0</v>
      </c>
      <c r="J191" s="43" t="s">
        <v>31</v>
      </c>
    </row>
    <row r="192" spans="1:10" s="85" customFormat="1" ht="15">
      <c r="A192" s="49"/>
      <c r="B192" s="6" t="s">
        <v>234</v>
      </c>
      <c r="C192" s="2" t="s">
        <v>1</v>
      </c>
      <c r="D192" s="8" t="s">
        <v>55</v>
      </c>
      <c r="E192" s="4">
        <v>45108</v>
      </c>
      <c r="F192" s="14">
        <v>35400</v>
      </c>
      <c r="G192" s="4">
        <v>45108</v>
      </c>
      <c r="H192" s="32">
        <v>35400</v>
      </c>
      <c r="I192" s="72">
        <f>+F192-H192</f>
        <v>0</v>
      </c>
      <c r="J192" s="43" t="s">
        <v>31</v>
      </c>
    </row>
    <row r="193" spans="1:10" s="85" customFormat="1" ht="15">
      <c r="A193" s="49"/>
      <c r="B193" s="6"/>
      <c r="C193" s="11"/>
      <c r="D193" s="8"/>
      <c r="E193" s="4"/>
      <c r="F193" s="38"/>
      <c r="G193" s="4"/>
      <c r="H193" s="84"/>
      <c r="I193" s="86"/>
      <c r="J193" s="43"/>
    </row>
    <row r="194" spans="1:10" s="85" customFormat="1" ht="15">
      <c r="A194" s="49"/>
      <c r="B194" s="6" t="s">
        <v>78</v>
      </c>
      <c r="C194" s="11" t="s">
        <v>1</v>
      </c>
      <c r="D194" s="68" t="s">
        <v>262</v>
      </c>
      <c r="E194" s="61">
        <v>45079</v>
      </c>
      <c r="F194" s="14">
        <v>17700</v>
      </c>
      <c r="G194" s="61">
        <v>45079</v>
      </c>
      <c r="H194" s="32">
        <v>17700</v>
      </c>
      <c r="I194" s="72">
        <f>+F194-H194</f>
        <v>0</v>
      </c>
      <c r="J194" s="43" t="s">
        <v>31</v>
      </c>
    </row>
    <row r="195" spans="1:10" s="85" customFormat="1" ht="15">
      <c r="A195" s="49"/>
      <c r="B195" s="6"/>
      <c r="C195" s="11"/>
      <c r="D195" s="8"/>
      <c r="E195" s="4"/>
      <c r="F195" s="38"/>
      <c r="G195" s="4"/>
      <c r="H195" s="84"/>
      <c r="I195" s="86"/>
      <c r="J195" s="43"/>
    </row>
    <row r="196" spans="1:10" s="85" customFormat="1" ht="15">
      <c r="A196" s="49"/>
      <c r="B196" s="34" t="s">
        <v>13</v>
      </c>
      <c r="C196" s="11" t="s">
        <v>1</v>
      </c>
      <c r="D196" s="68" t="s">
        <v>280</v>
      </c>
      <c r="E196" s="61">
        <v>45108</v>
      </c>
      <c r="F196" s="14">
        <v>35400</v>
      </c>
      <c r="G196" s="61">
        <v>45108</v>
      </c>
      <c r="H196" s="32">
        <v>35400</v>
      </c>
      <c r="I196" s="72">
        <f>+F196-H196</f>
        <v>0</v>
      </c>
      <c r="J196" s="43" t="s">
        <v>31</v>
      </c>
    </row>
    <row r="197" spans="1:10" s="85" customFormat="1" ht="15">
      <c r="A197" s="49"/>
      <c r="B197" s="34" t="s">
        <v>13</v>
      </c>
      <c r="C197" s="11" t="s">
        <v>1</v>
      </c>
      <c r="D197" s="68" t="s">
        <v>281</v>
      </c>
      <c r="E197" s="61">
        <v>45108</v>
      </c>
      <c r="F197" s="14">
        <v>35400</v>
      </c>
      <c r="G197" s="61">
        <v>45108</v>
      </c>
      <c r="H197" s="32">
        <v>35400</v>
      </c>
      <c r="I197" s="72">
        <f>+F197-H197</f>
        <v>0</v>
      </c>
      <c r="J197" s="43" t="s">
        <v>31</v>
      </c>
    </row>
    <row r="198" spans="1:10" s="85" customFormat="1" ht="15">
      <c r="A198" s="49"/>
      <c r="B198" s="34" t="s">
        <v>13</v>
      </c>
      <c r="C198" s="11" t="s">
        <v>1</v>
      </c>
      <c r="D198" s="68" t="s">
        <v>282</v>
      </c>
      <c r="E198" s="61">
        <v>45108</v>
      </c>
      <c r="F198" s="14">
        <v>35400</v>
      </c>
      <c r="G198" s="61">
        <v>45108</v>
      </c>
      <c r="H198" s="32">
        <v>35400</v>
      </c>
      <c r="I198" s="72">
        <f>+F198-H198</f>
        <v>0</v>
      </c>
      <c r="J198" s="43" t="s">
        <v>31</v>
      </c>
    </row>
    <row r="199" spans="1:10" s="85" customFormat="1" ht="15">
      <c r="A199" s="49"/>
      <c r="B199" s="34" t="s">
        <v>13</v>
      </c>
      <c r="C199" s="11" t="s">
        <v>1</v>
      </c>
      <c r="D199" s="68" t="s">
        <v>283</v>
      </c>
      <c r="E199" s="61">
        <v>45108</v>
      </c>
      <c r="F199" s="14">
        <v>35400</v>
      </c>
      <c r="G199" s="61">
        <v>45108</v>
      </c>
      <c r="H199" s="32">
        <v>35400</v>
      </c>
      <c r="I199" s="72">
        <f>+F199-H199</f>
        <v>0</v>
      </c>
      <c r="J199" s="43" t="s">
        <v>31</v>
      </c>
    </row>
    <row r="200" spans="1:10" s="85" customFormat="1" ht="15">
      <c r="A200" s="49"/>
      <c r="B200" s="6"/>
      <c r="C200" s="11"/>
      <c r="D200" s="8"/>
      <c r="E200" s="4"/>
      <c r="F200" s="38"/>
      <c r="G200" s="4"/>
      <c r="H200" s="84"/>
      <c r="I200" s="86"/>
      <c r="J200" s="43"/>
    </row>
    <row r="201" spans="1:10" s="85" customFormat="1" ht="15">
      <c r="A201" s="49"/>
      <c r="B201" s="6" t="s">
        <v>169</v>
      </c>
      <c r="C201" s="11" t="s">
        <v>1</v>
      </c>
      <c r="D201" s="8" t="s">
        <v>139</v>
      </c>
      <c r="E201" s="4">
        <v>45047</v>
      </c>
      <c r="F201" s="14">
        <v>47200</v>
      </c>
      <c r="G201" s="4">
        <v>45047</v>
      </c>
      <c r="H201" s="32">
        <v>47200</v>
      </c>
      <c r="I201" s="72">
        <f aca="true" t="shared" si="7" ref="I201:I207">+F201-H201</f>
        <v>0</v>
      </c>
      <c r="J201" s="43" t="s">
        <v>31</v>
      </c>
    </row>
    <row r="202" spans="1:10" s="85" customFormat="1" ht="15">
      <c r="A202" s="49"/>
      <c r="B202" s="6" t="s">
        <v>169</v>
      </c>
      <c r="C202" s="11" t="s">
        <v>1</v>
      </c>
      <c r="D202" s="8" t="s">
        <v>97</v>
      </c>
      <c r="E202" s="4">
        <v>45047</v>
      </c>
      <c r="F202" s="14">
        <v>47200</v>
      </c>
      <c r="G202" s="4">
        <v>45047</v>
      </c>
      <c r="H202" s="32">
        <v>47200</v>
      </c>
      <c r="I202" s="72">
        <f t="shared" si="7"/>
        <v>0</v>
      </c>
      <c r="J202" s="43" t="s">
        <v>31</v>
      </c>
    </row>
    <row r="203" spans="1:10" s="85" customFormat="1" ht="15">
      <c r="A203" s="49"/>
      <c r="B203" s="6" t="s">
        <v>169</v>
      </c>
      <c r="C203" s="11" t="s">
        <v>1</v>
      </c>
      <c r="D203" s="8" t="s">
        <v>98</v>
      </c>
      <c r="E203" s="4">
        <v>45047</v>
      </c>
      <c r="F203" s="14">
        <v>47200</v>
      </c>
      <c r="G203" s="4">
        <v>45047</v>
      </c>
      <c r="H203" s="32">
        <v>47200</v>
      </c>
      <c r="I203" s="72">
        <f t="shared" si="7"/>
        <v>0</v>
      </c>
      <c r="J203" s="43" t="s">
        <v>31</v>
      </c>
    </row>
    <row r="204" spans="1:10" s="85" customFormat="1" ht="15">
      <c r="A204" s="49"/>
      <c r="B204" s="6"/>
      <c r="C204" s="11"/>
      <c r="D204" s="8"/>
      <c r="E204" s="4"/>
      <c r="F204" s="14"/>
      <c r="G204" s="4"/>
      <c r="H204" s="14"/>
      <c r="I204" s="72"/>
      <c r="J204" s="43"/>
    </row>
    <row r="205" spans="1:10" s="85" customFormat="1" ht="15">
      <c r="A205" s="49"/>
      <c r="B205" s="78" t="s">
        <v>181</v>
      </c>
      <c r="C205" s="11" t="s">
        <v>39</v>
      </c>
      <c r="D205" s="77" t="s">
        <v>285</v>
      </c>
      <c r="E205" s="76">
        <v>45139</v>
      </c>
      <c r="F205" s="19">
        <v>29500</v>
      </c>
      <c r="G205" s="76">
        <v>45139</v>
      </c>
      <c r="H205" s="32">
        <v>29500</v>
      </c>
      <c r="I205" s="72">
        <f t="shared" si="7"/>
        <v>0</v>
      </c>
      <c r="J205" s="43" t="s">
        <v>31</v>
      </c>
    </row>
    <row r="206" spans="1:10" s="85" customFormat="1" ht="15">
      <c r="A206" s="49"/>
      <c r="B206" s="6"/>
      <c r="C206" s="11"/>
      <c r="D206" s="10"/>
      <c r="E206" s="61"/>
      <c r="F206" s="14"/>
      <c r="G206" s="61"/>
      <c r="H206" s="32"/>
      <c r="I206" s="72"/>
      <c r="J206" s="43"/>
    </row>
    <row r="207" spans="1:10" s="85" customFormat="1" ht="15">
      <c r="A207" s="49"/>
      <c r="B207" s="6" t="s">
        <v>199</v>
      </c>
      <c r="C207" s="11" t="s">
        <v>15</v>
      </c>
      <c r="D207" s="8" t="s">
        <v>97</v>
      </c>
      <c r="E207" s="4">
        <v>45108</v>
      </c>
      <c r="F207" s="32">
        <v>1137583.33</v>
      </c>
      <c r="G207" s="4">
        <v>45108</v>
      </c>
      <c r="H207" s="32">
        <v>1137583.33</v>
      </c>
      <c r="I207" s="72">
        <f t="shared" si="7"/>
        <v>0</v>
      </c>
      <c r="J207" s="43" t="s">
        <v>31</v>
      </c>
    </row>
    <row r="208" spans="1:10" s="85" customFormat="1" ht="15">
      <c r="A208" s="49"/>
      <c r="B208" s="39"/>
      <c r="C208" s="11"/>
      <c r="D208" s="64"/>
      <c r="E208" s="61"/>
      <c r="F208" s="38"/>
      <c r="G208" s="61"/>
      <c r="H208" s="84"/>
      <c r="I208" s="86"/>
      <c r="J208" s="43"/>
    </row>
    <row r="209" spans="1:10" s="85" customFormat="1" ht="15">
      <c r="A209" s="49"/>
      <c r="B209" s="34" t="s">
        <v>96</v>
      </c>
      <c r="C209" s="11" t="s">
        <v>47</v>
      </c>
      <c r="D209" s="5" t="s">
        <v>121</v>
      </c>
      <c r="E209" s="4" t="s">
        <v>213</v>
      </c>
      <c r="F209" s="32">
        <v>12318763.12</v>
      </c>
      <c r="G209" s="4" t="s">
        <v>213</v>
      </c>
      <c r="H209" s="32">
        <v>12318763.12</v>
      </c>
      <c r="I209" s="72">
        <f>+F209-H209</f>
        <v>0</v>
      </c>
      <c r="J209" s="43" t="s">
        <v>31</v>
      </c>
    </row>
    <row r="210" spans="1:10" s="85" customFormat="1" ht="15">
      <c r="A210" s="49"/>
      <c r="B210" s="34" t="s">
        <v>96</v>
      </c>
      <c r="C210" s="11" t="s">
        <v>47</v>
      </c>
      <c r="D210" s="5" t="s">
        <v>174</v>
      </c>
      <c r="E210" s="4">
        <v>45078</v>
      </c>
      <c r="F210" s="14">
        <v>595518.2</v>
      </c>
      <c r="G210" s="4">
        <v>45078</v>
      </c>
      <c r="H210" s="32">
        <v>595518.2</v>
      </c>
      <c r="I210" s="72">
        <f>+F210-H210</f>
        <v>0</v>
      </c>
      <c r="J210" s="43" t="s">
        <v>31</v>
      </c>
    </row>
    <row r="211" spans="1:10" s="85" customFormat="1" ht="15">
      <c r="A211" s="49"/>
      <c r="B211" s="6"/>
      <c r="C211" s="11"/>
      <c r="D211" s="64"/>
      <c r="E211" s="4"/>
      <c r="F211" s="14"/>
      <c r="G211" s="4"/>
      <c r="H211" s="32"/>
      <c r="I211" s="72"/>
      <c r="J211" s="43"/>
    </row>
    <row r="212" spans="1:10" s="85" customFormat="1" ht="15">
      <c r="A212" s="49"/>
      <c r="B212" s="6" t="s">
        <v>69</v>
      </c>
      <c r="C212" s="11" t="s">
        <v>15</v>
      </c>
      <c r="D212" s="8" t="s">
        <v>251</v>
      </c>
      <c r="E212" s="4">
        <v>45078</v>
      </c>
      <c r="F212" s="14">
        <v>81200</v>
      </c>
      <c r="G212" s="4">
        <v>45078</v>
      </c>
      <c r="H212" s="32">
        <v>81200</v>
      </c>
      <c r="I212" s="72">
        <f>+F212-H212</f>
        <v>0</v>
      </c>
      <c r="J212" s="43" t="s">
        <v>31</v>
      </c>
    </row>
    <row r="213" spans="1:10" s="85" customFormat="1" ht="15">
      <c r="A213" s="49"/>
      <c r="B213" s="6" t="s">
        <v>69</v>
      </c>
      <c r="C213" s="11" t="s">
        <v>15</v>
      </c>
      <c r="D213" s="8" t="s">
        <v>273</v>
      </c>
      <c r="E213" s="4">
        <v>45141</v>
      </c>
      <c r="F213" s="14">
        <v>1310580</v>
      </c>
      <c r="G213" s="4">
        <v>45141</v>
      </c>
      <c r="H213" s="14">
        <v>1310580</v>
      </c>
      <c r="I213" s="72">
        <f>+F213-H213</f>
        <v>0</v>
      </c>
      <c r="J213" s="43" t="s">
        <v>31</v>
      </c>
    </row>
    <row r="214" spans="1:10" s="85" customFormat="1" ht="15">
      <c r="A214" s="49"/>
      <c r="B214" s="6"/>
      <c r="C214" s="11"/>
      <c r="D214" s="10"/>
      <c r="E214" s="61"/>
      <c r="F214" s="14"/>
      <c r="G214" s="61"/>
      <c r="H214" s="32"/>
      <c r="I214" s="72"/>
      <c r="J214" s="43"/>
    </row>
    <row r="215" spans="1:10" s="85" customFormat="1" ht="15">
      <c r="A215" s="49"/>
      <c r="B215" s="6" t="s">
        <v>16</v>
      </c>
      <c r="C215" s="11" t="s">
        <v>15</v>
      </c>
      <c r="D215" s="8" t="s">
        <v>222</v>
      </c>
      <c r="E215" s="4">
        <v>45170</v>
      </c>
      <c r="F215" s="14">
        <v>1454582</v>
      </c>
      <c r="G215" s="4">
        <v>45141</v>
      </c>
      <c r="H215" s="14">
        <v>1454582</v>
      </c>
      <c r="I215" s="72">
        <f>+F215-H215</f>
        <v>0</v>
      </c>
      <c r="J215" s="43" t="s">
        <v>31</v>
      </c>
    </row>
    <row r="216" spans="1:10" s="85" customFormat="1" ht="15">
      <c r="A216" s="49"/>
      <c r="B216" s="6"/>
      <c r="C216" s="11"/>
      <c r="D216" s="9"/>
      <c r="E216" s="4"/>
      <c r="F216" s="14"/>
      <c r="G216" s="4"/>
      <c r="H216" s="32"/>
      <c r="I216" s="72"/>
      <c r="J216" s="43"/>
    </row>
    <row r="217" spans="1:10" s="85" customFormat="1" ht="15">
      <c r="A217" s="49"/>
      <c r="B217" s="6" t="s">
        <v>314</v>
      </c>
      <c r="C217" s="11" t="s">
        <v>47</v>
      </c>
      <c r="D217" s="64" t="s">
        <v>19</v>
      </c>
      <c r="E217" s="4" t="s">
        <v>315</v>
      </c>
      <c r="F217" s="38">
        <v>557912</v>
      </c>
      <c r="G217" s="4" t="s">
        <v>315</v>
      </c>
      <c r="H217" s="38">
        <v>557912</v>
      </c>
      <c r="I217" s="72">
        <f>+F217-H217</f>
        <v>0</v>
      </c>
      <c r="J217" s="43" t="s">
        <v>31</v>
      </c>
    </row>
    <row r="218" spans="1:10" s="85" customFormat="1" ht="15">
      <c r="A218" s="49"/>
      <c r="B218" s="6"/>
      <c r="C218" s="11"/>
      <c r="D218" s="8"/>
      <c r="E218" s="4"/>
      <c r="F218" s="14"/>
      <c r="G218" s="4"/>
      <c r="H218" s="32"/>
      <c r="I218" s="72"/>
      <c r="J218" s="43"/>
    </row>
    <row r="219" spans="1:10" s="85" customFormat="1" ht="15">
      <c r="A219" s="49"/>
      <c r="B219" s="6" t="s">
        <v>199</v>
      </c>
      <c r="C219" s="11" t="s">
        <v>15</v>
      </c>
      <c r="D219" s="8" t="s">
        <v>98</v>
      </c>
      <c r="E219" s="4">
        <v>45108</v>
      </c>
      <c r="F219" s="32">
        <v>45336.67</v>
      </c>
      <c r="G219" s="4">
        <v>45108</v>
      </c>
      <c r="H219" s="32">
        <v>45336.67</v>
      </c>
      <c r="I219" s="72">
        <f>+F219-H219</f>
        <v>0</v>
      </c>
      <c r="J219" s="43" t="s">
        <v>31</v>
      </c>
    </row>
    <row r="220" spans="1:10" s="85" customFormat="1" ht="15">
      <c r="A220" s="49"/>
      <c r="B220" s="6"/>
      <c r="C220" s="11"/>
      <c r="D220" s="9"/>
      <c r="E220" s="4"/>
      <c r="F220" s="30"/>
      <c r="G220" s="4"/>
      <c r="H220" s="32"/>
      <c r="I220" s="72"/>
      <c r="J220" s="43"/>
    </row>
    <row r="221" spans="1:10" s="85" customFormat="1" ht="15">
      <c r="A221" s="49"/>
      <c r="B221" s="6" t="s">
        <v>93</v>
      </c>
      <c r="C221" s="11" t="s">
        <v>15</v>
      </c>
      <c r="D221" s="8" t="s">
        <v>118</v>
      </c>
      <c r="E221" s="4">
        <v>45108</v>
      </c>
      <c r="F221" s="14">
        <v>18333.33</v>
      </c>
      <c r="G221" s="4">
        <v>45108</v>
      </c>
      <c r="H221" s="32">
        <v>18333.33</v>
      </c>
      <c r="I221" s="72">
        <f>+F221-H221</f>
        <v>0</v>
      </c>
      <c r="J221" s="43" t="s">
        <v>31</v>
      </c>
    </row>
    <row r="222" spans="1:10" s="85" customFormat="1" ht="15">
      <c r="A222" s="49"/>
      <c r="B222" s="6" t="s">
        <v>93</v>
      </c>
      <c r="C222" s="11" t="s">
        <v>15</v>
      </c>
      <c r="D222" s="8" t="s">
        <v>117</v>
      </c>
      <c r="E222" s="4">
        <v>45108</v>
      </c>
      <c r="F222" s="14">
        <v>1100240</v>
      </c>
      <c r="G222" s="4">
        <v>45108</v>
      </c>
      <c r="H222" s="32">
        <v>1100240</v>
      </c>
      <c r="I222" s="72">
        <f>+F222-H222</f>
        <v>0</v>
      </c>
      <c r="J222" s="43" t="s">
        <v>31</v>
      </c>
    </row>
    <row r="223" spans="1:10" s="85" customFormat="1" ht="15">
      <c r="A223" s="49"/>
      <c r="B223" s="34"/>
      <c r="C223" s="11"/>
      <c r="D223" s="9"/>
      <c r="E223" s="4"/>
      <c r="F223" s="66"/>
      <c r="G223" s="4"/>
      <c r="H223" s="32"/>
      <c r="I223" s="72"/>
      <c r="J223" s="43"/>
    </row>
    <row r="224" spans="1:10" s="85" customFormat="1" ht="15">
      <c r="A224" s="49"/>
      <c r="B224" s="6" t="s">
        <v>16</v>
      </c>
      <c r="C224" s="11" t="s">
        <v>15</v>
      </c>
      <c r="D224" s="8" t="s">
        <v>48</v>
      </c>
      <c r="E224" s="4">
        <v>45110</v>
      </c>
      <c r="F224" s="14">
        <v>1310580</v>
      </c>
      <c r="G224" s="4">
        <v>45141</v>
      </c>
      <c r="H224" s="32">
        <v>1310580</v>
      </c>
      <c r="I224" s="72">
        <f>+F224-H224</f>
        <v>0</v>
      </c>
      <c r="J224" s="43" t="s">
        <v>31</v>
      </c>
    </row>
    <row r="225" spans="1:10" s="85" customFormat="1" ht="15">
      <c r="A225" s="49"/>
      <c r="B225" s="6"/>
      <c r="C225" s="11"/>
      <c r="D225" s="64"/>
      <c r="E225" s="4"/>
      <c r="F225" s="38"/>
      <c r="G225" s="4"/>
      <c r="H225" s="84"/>
      <c r="I225" s="86"/>
      <c r="J225" s="43"/>
    </row>
    <row r="226" spans="1:10" s="85" customFormat="1" ht="15">
      <c r="A226" s="49"/>
      <c r="B226" s="6" t="s">
        <v>93</v>
      </c>
      <c r="C226" s="11" t="s">
        <v>15</v>
      </c>
      <c r="D226" s="8" t="s">
        <v>136</v>
      </c>
      <c r="E226" s="4">
        <v>45108</v>
      </c>
      <c r="F226" s="14">
        <v>450000</v>
      </c>
      <c r="G226" s="4">
        <v>45108</v>
      </c>
      <c r="H226" s="32">
        <v>450000</v>
      </c>
      <c r="I226" s="72">
        <f>+F226-H226</f>
        <v>0</v>
      </c>
      <c r="J226" s="43" t="s">
        <v>31</v>
      </c>
    </row>
    <row r="227" spans="1:10" s="85" customFormat="1" ht="15">
      <c r="A227" s="49"/>
      <c r="B227" s="6" t="s">
        <v>93</v>
      </c>
      <c r="C227" s="11" t="s">
        <v>15</v>
      </c>
      <c r="D227" s="8" t="s">
        <v>79</v>
      </c>
      <c r="E227" s="4" t="s">
        <v>238</v>
      </c>
      <c r="F227" s="14">
        <v>3501872.5</v>
      </c>
      <c r="G227" s="4" t="s">
        <v>238</v>
      </c>
      <c r="H227" s="32">
        <v>3501872.5</v>
      </c>
      <c r="I227" s="72">
        <f>+F227-H227</f>
        <v>0</v>
      </c>
      <c r="J227" s="43" t="s">
        <v>31</v>
      </c>
    </row>
    <row r="228" spans="1:10" s="85" customFormat="1" ht="15">
      <c r="A228" s="49"/>
      <c r="B228" s="34"/>
      <c r="C228" s="11"/>
      <c r="D228" s="5"/>
      <c r="E228" s="4"/>
      <c r="F228" s="38"/>
      <c r="G228" s="4"/>
      <c r="H228" s="38"/>
      <c r="I228" s="72"/>
      <c r="J228" s="43"/>
    </row>
    <row r="229" spans="1:10" s="85" customFormat="1" ht="15">
      <c r="A229" s="49"/>
      <c r="B229" s="6" t="s">
        <v>158</v>
      </c>
      <c r="C229" s="11" t="s">
        <v>4</v>
      </c>
      <c r="D229" s="68" t="s">
        <v>120</v>
      </c>
      <c r="E229" s="67">
        <v>45108</v>
      </c>
      <c r="F229" s="14">
        <v>11500</v>
      </c>
      <c r="G229" s="67">
        <v>45108</v>
      </c>
      <c r="H229" s="32">
        <v>11500</v>
      </c>
      <c r="I229" s="72">
        <f>+F229-H229</f>
        <v>0</v>
      </c>
      <c r="J229" s="43" t="s">
        <v>31</v>
      </c>
    </row>
    <row r="230" spans="1:10" s="85" customFormat="1" ht="15">
      <c r="A230" s="49"/>
      <c r="B230" s="6"/>
      <c r="C230" s="11"/>
      <c r="D230" s="8"/>
      <c r="E230" s="4"/>
      <c r="F230" s="14"/>
      <c r="G230" s="4"/>
      <c r="H230" s="32"/>
      <c r="I230" s="72"/>
      <c r="J230" s="43"/>
    </row>
    <row r="231" spans="1:10" s="85" customFormat="1" ht="15">
      <c r="A231" s="49"/>
      <c r="B231" s="6" t="s">
        <v>92</v>
      </c>
      <c r="C231" s="11" t="s">
        <v>15</v>
      </c>
      <c r="D231" s="9" t="s">
        <v>137</v>
      </c>
      <c r="E231" s="4">
        <v>45047</v>
      </c>
      <c r="F231" s="14">
        <v>96666.66</v>
      </c>
      <c r="G231" s="4">
        <v>45047</v>
      </c>
      <c r="H231" s="32">
        <v>96666.66</v>
      </c>
      <c r="I231" s="72">
        <f>+F231-H231</f>
        <v>0</v>
      </c>
      <c r="J231" s="43" t="s">
        <v>31</v>
      </c>
    </row>
    <row r="232" spans="1:10" s="85" customFormat="1" ht="15">
      <c r="A232" s="49"/>
      <c r="B232" s="34"/>
      <c r="C232" s="11"/>
      <c r="D232" s="5"/>
      <c r="E232" s="4"/>
      <c r="F232" s="14"/>
      <c r="G232" s="4"/>
      <c r="H232" s="32"/>
      <c r="I232" s="72"/>
      <c r="J232" s="43"/>
    </row>
    <row r="233" spans="1:10" s="85" customFormat="1" ht="15">
      <c r="A233" s="49"/>
      <c r="B233" s="6" t="s">
        <v>113</v>
      </c>
      <c r="C233" s="11" t="s">
        <v>15</v>
      </c>
      <c r="D233" s="9" t="s">
        <v>122</v>
      </c>
      <c r="E233" s="4">
        <v>45108</v>
      </c>
      <c r="F233" s="14">
        <v>1207555.53</v>
      </c>
      <c r="G233" s="4">
        <v>45108</v>
      </c>
      <c r="H233" s="32">
        <v>1207555.53</v>
      </c>
      <c r="I233" s="72">
        <f>+F233-H233</f>
        <v>0</v>
      </c>
      <c r="J233" s="43" t="s">
        <v>31</v>
      </c>
    </row>
    <row r="234" spans="1:10" s="85" customFormat="1" ht="15">
      <c r="A234" s="49"/>
      <c r="B234" s="6"/>
      <c r="C234" s="11"/>
      <c r="D234" s="9"/>
      <c r="E234" s="4"/>
      <c r="F234" s="14"/>
      <c r="G234" s="4"/>
      <c r="H234" s="32"/>
      <c r="I234" s="72"/>
      <c r="J234" s="43"/>
    </row>
    <row r="235" spans="1:10" s="85" customFormat="1" ht="15">
      <c r="A235" s="49"/>
      <c r="B235" s="6" t="s">
        <v>69</v>
      </c>
      <c r="C235" s="11" t="s">
        <v>15</v>
      </c>
      <c r="D235" s="8" t="s">
        <v>307</v>
      </c>
      <c r="E235" s="4">
        <v>45143</v>
      </c>
      <c r="F235" s="14">
        <v>224450.01</v>
      </c>
      <c r="G235" s="4">
        <v>45143</v>
      </c>
      <c r="H235" s="32">
        <v>224450.01</v>
      </c>
      <c r="I235" s="72">
        <f>+F235-H235</f>
        <v>0</v>
      </c>
      <c r="J235" s="43" t="s">
        <v>31</v>
      </c>
    </row>
    <row r="236" spans="1:10" s="85" customFormat="1" ht="15">
      <c r="A236" s="49"/>
      <c r="B236" s="6"/>
      <c r="C236" s="11"/>
      <c r="D236" s="5"/>
      <c r="E236" s="4"/>
      <c r="F236" s="69"/>
      <c r="G236" s="4"/>
      <c r="H236" s="32"/>
      <c r="I236" s="72"/>
      <c r="J236" s="43"/>
    </row>
    <row r="237" spans="1:10" s="85" customFormat="1" ht="15">
      <c r="A237" s="49"/>
      <c r="B237" s="6" t="s">
        <v>194</v>
      </c>
      <c r="C237" s="11" t="s">
        <v>4</v>
      </c>
      <c r="D237" s="9" t="s">
        <v>222</v>
      </c>
      <c r="E237" s="4">
        <v>45057</v>
      </c>
      <c r="F237" s="14">
        <v>113800</v>
      </c>
      <c r="G237" s="4">
        <v>45057</v>
      </c>
      <c r="H237" s="32">
        <v>113800</v>
      </c>
      <c r="I237" s="72">
        <f>+F237-H237</f>
        <v>0</v>
      </c>
      <c r="J237" s="43" t="s">
        <v>31</v>
      </c>
    </row>
    <row r="238" spans="1:10" s="85" customFormat="1" ht="15">
      <c r="A238" s="49"/>
      <c r="B238" s="6" t="s">
        <v>194</v>
      </c>
      <c r="C238" s="11" t="s">
        <v>4</v>
      </c>
      <c r="D238" s="9" t="s">
        <v>235</v>
      </c>
      <c r="E238" s="4">
        <v>45082</v>
      </c>
      <c r="F238" s="14">
        <v>227600</v>
      </c>
      <c r="G238" s="4">
        <v>45111</v>
      </c>
      <c r="H238" s="32">
        <v>227600</v>
      </c>
      <c r="I238" s="72">
        <f>+F238-H238</f>
        <v>0</v>
      </c>
      <c r="J238" s="43" t="s">
        <v>31</v>
      </c>
    </row>
    <row r="239" spans="1:10" s="85" customFormat="1" ht="15">
      <c r="A239" s="49"/>
      <c r="B239" s="6"/>
      <c r="C239" s="11"/>
      <c r="D239" s="9"/>
      <c r="E239" s="4"/>
      <c r="F239" s="14"/>
      <c r="G239" s="4"/>
      <c r="H239" s="32"/>
      <c r="I239" s="72"/>
      <c r="J239" s="43"/>
    </row>
    <row r="240" spans="1:10" s="85" customFormat="1" ht="15">
      <c r="A240" s="49"/>
      <c r="B240" s="6" t="s">
        <v>158</v>
      </c>
      <c r="C240" s="11" t="s">
        <v>15</v>
      </c>
      <c r="D240" s="68" t="s">
        <v>84</v>
      </c>
      <c r="E240" s="67">
        <v>45108</v>
      </c>
      <c r="F240" s="14">
        <v>1226500.24</v>
      </c>
      <c r="G240" s="67">
        <v>45108</v>
      </c>
      <c r="H240" s="32">
        <v>1226500.24</v>
      </c>
      <c r="I240" s="72">
        <f>+F240-H240</f>
        <v>0</v>
      </c>
      <c r="J240" s="43" t="s">
        <v>31</v>
      </c>
    </row>
    <row r="241" spans="1:10" s="85" customFormat="1" ht="15">
      <c r="A241" s="49"/>
      <c r="B241" s="6"/>
      <c r="C241" s="11"/>
      <c r="D241" s="9"/>
      <c r="E241" s="4"/>
      <c r="F241" s="14"/>
      <c r="G241" s="4"/>
      <c r="H241" s="32"/>
      <c r="I241" s="72"/>
      <c r="J241" s="43"/>
    </row>
    <row r="242" spans="1:10" s="85" customFormat="1" ht="15">
      <c r="A242" s="49"/>
      <c r="B242" s="6" t="s">
        <v>217</v>
      </c>
      <c r="C242" s="11" t="s">
        <v>47</v>
      </c>
      <c r="D242" s="9" t="s">
        <v>77</v>
      </c>
      <c r="E242" s="4">
        <v>45108</v>
      </c>
      <c r="F242" s="14">
        <v>5907150</v>
      </c>
      <c r="G242" s="4">
        <v>45108</v>
      </c>
      <c r="H242" s="32">
        <v>5907150</v>
      </c>
      <c r="I242" s="72">
        <f>+F242-H242</f>
        <v>0</v>
      </c>
      <c r="J242" s="43" t="s">
        <v>31</v>
      </c>
    </row>
    <row r="243" spans="1:10" s="85" customFormat="1" ht="15">
      <c r="A243" s="49"/>
      <c r="B243" s="6"/>
      <c r="C243" s="11"/>
      <c r="D243" s="68"/>
      <c r="E243" s="67"/>
      <c r="F243" s="14"/>
      <c r="G243" s="67"/>
      <c r="H243" s="32"/>
      <c r="I243" s="72"/>
      <c r="J243" s="43"/>
    </row>
    <row r="244" spans="1:10" s="85" customFormat="1" ht="15">
      <c r="A244" s="49"/>
      <c r="B244" s="6" t="s">
        <v>259</v>
      </c>
      <c r="C244" s="11" t="s">
        <v>4</v>
      </c>
      <c r="D244" s="64" t="s">
        <v>166</v>
      </c>
      <c r="E244" s="4">
        <v>45078</v>
      </c>
      <c r="F244" s="14">
        <v>1413750</v>
      </c>
      <c r="G244" s="4">
        <v>45078</v>
      </c>
      <c r="H244" s="32">
        <v>1413750</v>
      </c>
      <c r="I244" s="72">
        <f>+F244-H244</f>
        <v>0</v>
      </c>
      <c r="J244" s="43" t="s">
        <v>31</v>
      </c>
    </row>
    <row r="245" spans="1:10" s="85" customFormat="1" ht="15">
      <c r="A245" s="49"/>
      <c r="B245" s="6"/>
      <c r="C245" s="11"/>
      <c r="D245" s="8"/>
      <c r="E245" s="4"/>
      <c r="F245" s="38"/>
      <c r="G245" s="4"/>
      <c r="H245" s="84"/>
      <c r="I245" s="86"/>
      <c r="J245" s="43"/>
    </row>
    <row r="246" spans="1:10" s="85" customFormat="1" ht="15">
      <c r="A246" s="49"/>
      <c r="B246" s="6" t="s">
        <v>126</v>
      </c>
      <c r="C246" s="37" t="s">
        <v>1</v>
      </c>
      <c r="D246" s="36" t="s">
        <v>117</v>
      </c>
      <c r="E246" s="35">
        <v>45055</v>
      </c>
      <c r="F246" s="38">
        <v>201426</v>
      </c>
      <c r="G246" s="35">
        <v>45055</v>
      </c>
      <c r="H246" s="38">
        <v>201426</v>
      </c>
      <c r="I246" s="72">
        <f>+F246-H246</f>
        <v>0</v>
      </c>
      <c r="J246" s="43" t="s">
        <v>31</v>
      </c>
    </row>
    <row r="247" spans="1:10" s="85" customFormat="1" ht="15">
      <c r="A247" s="49"/>
      <c r="B247" s="6"/>
      <c r="C247" s="11"/>
      <c r="D247" s="8"/>
      <c r="E247" s="4"/>
      <c r="F247" s="38"/>
      <c r="G247" s="4"/>
      <c r="H247" s="84"/>
      <c r="I247" s="86"/>
      <c r="J247" s="43"/>
    </row>
    <row r="248" spans="1:10" s="85" customFormat="1" ht="15">
      <c r="A248" s="49"/>
      <c r="B248" s="6" t="s">
        <v>206</v>
      </c>
      <c r="C248" s="11" t="s">
        <v>4</v>
      </c>
      <c r="D248" s="9" t="s">
        <v>243</v>
      </c>
      <c r="E248" s="4">
        <v>45078</v>
      </c>
      <c r="F248" s="14">
        <v>214673</v>
      </c>
      <c r="G248" s="4">
        <v>45078</v>
      </c>
      <c r="H248" s="14">
        <v>214673</v>
      </c>
      <c r="I248" s="72">
        <f>+F248-H248</f>
        <v>0</v>
      </c>
      <c r="J248" s="43" t="s">
        <v>31</v>
      </c>
    </row>
    <row r="249" spans="1:10" s="85" customFormat="1" ht="15">
      <c r="A249" s="49"/>
      <c r="B249" s="6"/>
      <c r="C249" s="11"/>
      <c r="D249" s="8"/>
      <c r="E249" s="4"/>
      <c r="F249" s="38"/>
      <c r="G249" s="4"/>
      <c r="H249" s="84"/>
      <c r="I249" s="86"/>
      <c r="J249" s="43"/>
    </row>
    <row r="250" spans="1:10" s="85" customFormat="1" ht="15">
      <c r="A250" s="49"/>
      <c r="B250" s="6" t="s">
        <v>231</v>
      </c>
      <c r="C250" s="11" t="s">
        <v>143</v>
      </c>
      <c r="D250" s="9" t="s">
        <v>182</v>
      </c>
      <c r="E250" s="4" t="s">
        <v>230</v>
      </c>
      <c r="F250" s="14">
        <v>328276</v>
      </c>
      <c r="G250" s="4" t="s">
        <v>230</v>
      </c>
      <c r="H250" s="14">
        <v>328276</v>
      </c>
      <c r="I250" s="72">
        <f>+F250-H250</f>
        <v>0</v>
      </c>
      <c r="J250" s="43" t="s">
        <v>31</v>
      </c>
    </row>
    <row r="251" spans="1:10" s="85" customFormat="1" ht="15">
      <c r="A251" s="49"/>
      <c r="B251" s="6"/>
      <c r="C251" s="11"/>
      <c r="D251" s="8"/>
      <c r="E251" s="4"/>
      <c r="F251" s="38"/>
      <c r="G251" s="4"/>
      <c r="H251" s="84"/>
      <c r="I251" s="86"/>
      <c r="J251" s="43"/>
    </row>
    <row r="252" spans="1:10" s="85" customFormat="1" ht="15">
      <c r="A252" s="49"/>
      <c r="B252" s="6" t="s">
        <v>343</v>
      </c>
      <c r="C252" s="11" t="s">
        <v>344</v>
      </c>
      <c r="D252" s="9" t="s">
        <v>66</v>
      </c>
      <c r="E252" s="62" t="s">
        <v>233</v>
      </c>
      <c r="F252" s="14">
        <v>203550</v>
      </c>
      <c r="G252" s="62" t="s">
        <v>233</v>
      </c>
      <c r="H252" s="14">
        <v>203550</v>
      </c>
      <c r="I252" s="72">
        <f>+F252-H252</f>
        <v>0</v>
      </c>
      <c r="J252" s="43" t="s">
        <v>31</v>
      </c>
    </row>
    <row r="253" spans="1:10" s="85" customFormat="1" ht="15">
      <c r="A253" s="49"/>
      <c r="B253" s="6"/>
      <c r="C253" s="11"/>
      <c r="D253" s="8"/>
      <c r="E253" s="4"/>
      <c r="F253" s="38"/>
      <c r="G253" s="4"/>
      <c r="H253" s="84"/>
      <c r="I253" s="86"/>
      <c r="J253" s="43"/>
    </row>
    <row r="254" spans="1:10" s="85" customFormat="1" ht="15">
      <c r="A254" s="49"/>
      <c r="B254" s="6" t="s">
        <v>218</v>
      </c>
      <c r="C254" s="11" t="s">
        <v>57</v>
      </c>
      <c r="D254" s="8" t="s">
        <v>42</v>
      </c>
      <c r="E254" s="4">
        <v>45019</v>
      </c>
      <c r="F254" s="14">
        <v>204730</v>
      </c>
      <c r="G254" s="4">
        <v>45019</v>
      </c>
      <c r="H254" s="14">
        <v>204730</v>
      </c>
      <c r="I254" s="72">
        <f>+F254-H254</f>
        <v>0</v>
      </c>
      <c r="J254" s="43" t="s">
        <v>31</v>
      </c>
    </row>
    <row r="255" spans="1:10" s="85" customFormat="1" ht="15">
      <c r="A255" s="49"/>
      <c r="B255" s="6"/>
      <c r="C255" s="11"/>
      <c r="D255" s="10"/>
      <c r="E255" s="70"/>
      <c r="F255" s="14"/>
      <c r="G255" s="70"/>
      <c r="H255" s="32"/>
      <c r="I255" s="72"/>
      <c r="J255" s="43"/>
    </row>
    <row r="256" spans="1:10" s="85" customFormat="1" ht="15">
      <c r="A256" s="49"/>
      <c r="B256" s="6" t="s">
        <v>173</v>
      </c>
      <c r="C256" s="11" t="s">
        <v>4</v>
      </c>
      <c r="D256" s="8" t="s">
        <v>140</v>
      </c>
      <c r="E256" s="4" t="s">
        <v>236</v>
      </c>
      <c r="F256" s="14">
        <v>224840</v>
      </c>
      <c r="G256" s="4" t="s">
        <v>236</v>
      </c>
      <c r="H256" s="14">
        <v>224840</v>
      </c>
      <c r="I256" s="72">
        <f>+F256-H256</f>
        <v>0</v>
      </c>
      <c r="J256" s="43" t="s">
        <v>31</v>
      </c>
    </row>
    <row r="257" spans="1:10" s="85" customFormat="1" ht="15">
      <c r="A257" s="49"/>
      <c r="B257" s="6"/>
      <c r="C257" s="11"/>
      <c r="D257" s="8"/>
      <c r="E257" s="4"/>
      <c r="F257" s="14"/>
      <c r="G257" s="4"/>
      <c r="H257" s="32"/>
      <c r="I257" s="72"/>
      <c r="J257" s="43"/>
    </row>
    <row r="258" spans="1:10" s="85" customFormat="1" ht="15">
      <c r="A258" s="49"/>
      <c r="B258" s="6" t="s">
        <v>150</v>
      </c>
      <c r="C258" s="11" t="s">
        <v>85</v>
      </c>
      <c r="D258" s="9" t="s">
        <v>124</v>
      </c>
      <c r="E258" s="4" t="s">
        <v>219</v>
      </c>
      <c r="F258" s="14">
        <v>545998.98</v>
      </c>
      <c r="G258" s="4" t="s">
        <v>219</v>
      </c>
      <c r="H258" s="14">
        <v>545998.98</v>
      </c>
      <c r="I258" s="72">
        <f>+F258-H258</f>
        <v>0</v>
      </c>
      <c r="J258" s="43" t="s">
        <v>31</v>
      </c>
    </row>
    <row r="259" spans="1:10" s="85" customFormat="1" ht="15">
      <c r="A259" s="49"/>
      <c r="B259" s="6"/>
      <c r="C259" s="11"/>
      <c r="D259" s="8"/>
      <c r="E259" s="4"/>
      <c r="F259" s="14"/>
      <c r="G259" s="4"/>
      <c r="H259" s="32"/>
      <c r="I259" s="72"/>
      <c r="J259" s="43"/>
    </row>
    <row r="260" spans="1:10" s="85" customFormat="1" ht="15">
      <c r="A260" s="49"/>
      <c r="B260" s="6" t="s">
        <v>163</v>
      </c>
      <c r="C260" s="71" t="s">
        <v>144</v>
      </c>
      <c r="D260" s="65" t="s">
        <v>152</v>
      </c>
      <c r="E260" s="13">
        <v>45118</v>
      </c>
      <c r="F260" s="14">
        <v>544999.52</v>
      </c>
      <c r="G260" s="13">
        <v>45118</v>
      </c>
      <c r="H260" s="14">
        <v>544999.52</v>
      </c>
      <c r="I260" s="72">
        <f>+F260-H260</f>
        <v>0</v>
      </c>
      <c r="J260" s="43" t="s">
        <v>31</v>
      </c>
    </row>
    <row r="261" spans="1:10" s="85" customFormat="1" ht="15">
      <c r="A261" s="49"/>
      <c r="B261" s="6"/>
      <c r="C261" s="11"/>
      <c r="D261" s="8"/>
      <c r="E261" s="4"/>
      <c r="F261" s="14"/>
      <c r="G261" s="4"/>
      <c r="H261" s="32"/>
      <c r="I261" s="72"/>
      <c r="J261" s="43"/>
    </row>
    <row r="262" spans="1:10" s="85" customFormat="1" ht="15">
      <c r="A262" s="49"/>
      <c r="B262" s="81" t="s">
        <v>138</v>
      </c>
      <c r="C262" s="11" t="s">
        <v>49</v>
      </c>
      <c r="D262" s="64" t="s">
        <v>125</v>
      </c>
      <c r="E262" s="61">
        <v>45086</v>
      </c>
      <c r="F262" s="14">
        <v>230719.5</v>
      </c>
      <c r="G262" s="61">
        <v>45086</v>
      </c>
      <c r="H262" s="14">
        <v>230719.5</v>
      </c>
      <c r="I262" s="72">
        <f>+F262-H262</f>
        <v>0</v>
      </c>
      <c r="J262" s="43" t="s">
        <v>31</v>
      </c>
    </row>
    <row r="263" spans="1:10" s="85" customFormat="1" ht="15">
      <c r="A263" s="49"/>
      <c r="B263" s="6"/>
      <c r="C263" s="11"/>
      <c r="D263" s="68"/>
      <c r="E263" s="61"/>
      <c r="F263" s="14"/>
      <c r="G263" s="61"/>
      <c r="H263" s="32"/>
      <c r="I263" s="72"/>
      <c r="J263" s="43"/>
    </row>
    <row r="264" spans="1:10" s="85" customFormat="1" ht="15">
      <c r="A264" s="49"/>
      <c r="B264" s="6" t="s">
        <v>123</v>
      </c>
      <c r="C264" s="11" t="s">
        <v>171</v>
      </c>
      <c r="D264" s="9" t="s">
        <v>174</v>
      </c>
      <c r="E264" s="4">
        <v>45047</v>
      </c>
      <c r="F264" s="14">
        <v>398250</v>
      </c>
      <c r="G264" s="4">
        <v>45047</v>
      </c>
      <c r="H264" s="32">
        <v>398250</v>
      </c>
      <c r="I264" s="72">
        <f>+F264-H264</f>
        <v>0</v>
      </c>
      <c r="J264" s="43" t="s">
        <v>31</v>
      </c>
    </row>
    <row r="265" spans="1:10" s="85" customFormat="1" ht="15">
      <c r="A265" s="49"/>
      <c r="B265" s="6"/>
      <c r="C265" s="11"/>
      <c r="D265" s="8"/>
      <c r="E265" s="13"/>
      <c r="F265" s="14"/>
      <c r="G265" s="13"/>
      <c r="H265" s="32"/>
      <c r="I265" s="72"/>
      <c r="J265" s="43"/>
    </row>
    <row r="266" spans="1:10" s="85" customFormat="1" ht="15">
      <c r="A266" s="49"/>
      <c r="B266" s="6" t="s">
        <v>204</v>
      </c>
      <c r="C266" s="11" t="s">
        <v>70</v>
      </c>
      <c r="D266" s="8" t="s">
        <v>11</v>
      </c>
      <c r="E266" s="4" t="s">
        <v>212</v>
      </c>
      <c r="F266" s="14">
        <v>547502.3</v>
      </c>
      <c r="G266" s="4" t="s">
        <v>212</v>
      </c>
      <c r="H266" s="32">
        <v>547502.3</v>
      </c>
      <c r="I266" s="72">
        <f>+F266-H266</f>
        <v>0</v>
      </c>
      <c r="J266" s="43" t="s">
        <v>31</v>
      </c>
    </row>
    <row r="267" spans="1:10" s="85" customFormat="1" ht="15">
      <c r="A267" s="49"/>
      <c r="B267" s="34"/>
      <c r="C267" s="11"/>
      <c r="D267" s="8"/>
      <c r="E267" s="4"/>
      <c r="F267" s="14"/>
      <c r="G267" s="4"/>
      <c r="H267" s="32"/>
      <c r="I267" s="72"/>
      <c r="J267" s="43"/>
    </row>
    <row r="268" spans="1:10" s="85" customFormat="1" ht="15">
      <c r="A268" s="49"/>
      <c r="B268" s="6" t="s">
        <v>129</v>
      </c>
      <c r="C268" s="11" t="s">
        <v>229</v>
      </c>
      <c r="D268" s="5" t="s">
        <v>161</v>
      </c>
      <c r="E268" s="4">
        <v>45048</v>
      </c>
      <c r="F268" s="69">
        <v>967600</v>
      </c>
      <c r="G268" s="4">
        <v>45048</v>
      </c>
      <c r="H268" s="32">
        <v>967600</v>
      </c>
      <c r="I268" s="72">
        <f>+F268-H268</f>
        <v>0</v>
      </c>
      <c r="J268" s="43" t="s">
        <v>31</v>
      </c>
    </row>
    <row r="269" spans="1:10" s="85" customFormat="1" ht="15">
      <c r="A269" s="49"/>
      <c r="B269" s="34"/>
      <c r="C269" s="11"/>
      <c r="D269" s="8"/>
      <c r="E269" s="4"/>
      <c r="F269" s="14"/>
      <c r="G269" s="4"/>
      <c r="H269" s="32"/>
      <c r="I269" s="72"/>
      <c r="J269" s="43"/>
    </row>
    <row r="270" spans="1:10" s="85" customFormat="1" ht="15">
      <c r="A270" s="49"/>
      <c r="B270" s="6" t="s">
        <v>266</v>
      </c>
      <c r="C270" s="11" t="s">
        <v>4</v>
      </c>
      <c r="D270" s="8" t="s">
        <v>120</v>
      </c>
      <c r="E270" s="4">
        <v>45108</v>
      </c>
      <c r="F270" s="14">
        <v>3250000</v>
      </c>
      <c r="G270" s="4">
        <v>45108</v>
      </c>
      <c r="H270" s="32">
        <v>3250000</v>
      </c>
      <c r="I270" s="72">
        <f>+F270-H270</f>
        <v>0</v>
      </c>
      <c r="J270" s="43" t="s">
        <v>31</v>
      </c>
    </row>
    <row r="271" spans="1:10" s="85" customFormat="1" ht="15">
      <c r="A271" s="49"/>
      <c r="B271" s="6"/>
      <c r="C271" s="11"/>
      <c r="D271" s="8"/>
      <c r="E271" s="13"/>
      <c r="F271" s="38"/>
      <c r="G271" s="13"/>
      <c r="H271" s="84"/>
      <c r="I271" s="86"/>
      <c r="J271" s="43"/>
    </row>
    <row r="272" spans="1:10" s="85" customFormat="1" ht="15">
      <c r="A272" s="49"/>
      <c r="B272" s="6" t="s">
        <v>242</v>
      </c>
      <c r="C272" s="11" t="s">
        <v>147</v>
      </c>
      <c r="D272" s="8" t="s">
        <v>18</v>
      </c>
      <c r="E272" s="4" t="s">
        <v>238</v>
      </c>
      <c r="F272" s="14">
        <v>1000000</v>
      </c>
      <c r="G272" s="4" t="s">
        <v>238</v>
      </c>
      <c r="H272" s="14">
        <v>1000000</v>
      </c>
      <c r="I272" s="72">
        <f>+F272-H272</f>
        <v>0</v>
      </c>
      <c r="J272" s="43" t="s">
        <v>31</v>
      </c>
    </row>
    <row r="273" spans="1:10" s="85" customFormat="1" ht="15">
      <c r="A273" s="49"/>
      <c r="B273" s="78"/>
      <c r="C273" s="11"/>
      <c r="D273" s="77"/>
      <c r="E273" s="76"/>
      <c r="F273" s="80"/>
      <c r="G273" s="76"/>
      <c r="H273" s="32"/>
      <c r="I273" s="72"/>
      <c r="J273" s="43"/>
    </row>
    <row r="274" spans="1:10" s="85" customFormat="1" ht="15">
      <c r="A274" s="49"/>
      <c r="B274" s="6" t="s">
        <v>179</v>
      </c>
      <c r="C274" s="11" t="s">
        <v>1</v>
      </c>
      <c r="D274" s="8" t="s">
        <v>132</v>
      </c>
      <c r="E274" s="4">
        <v>45082</v>
      </c>
      <c r="F274" s="14">
        <v>47200</v>
      </c>
      <c r="G274" s="4">
        <v>45082</v>
      </c>
      <c r="H274" s="14">
        <v>47200</v>
      </c>
      <c r="I274" s="72">
        <f>+F274-H274</f>
        <v>0</v>
      </c>
      <c r="J274" s="43" t="s">
        <v>31</v>
      </c>
    </row>
    <row r="275" spans="1:10" s="85" customFormat="1" ht="15">
      <c r="A275" s="49"/>
      <c r="B275" s="6"/>
      <c r="C275" s="11"/>
      <c r="D275" s="9"/>
      <c r="E275" s="4"/>
      <c r="F275" s="14"/>
      <c r="G275" s="4"/>
      <c r="H275" s="32"/>
      <c r="I275" s="72"/>
      <c r="J275" s="43"/>
    </row>
    <row r="276" spans="1:10" s="85" customFormat="1" ht="15">
      <c r="A276" s="49"/>
      <c r="B276" s="6" t="s">
        <v>187</v>
      </c>
      <c r="C276" s="11" t="s">
        <v>1</v>
      </c>
      <c r="D276" s="63" t="s">
        <v>128</v>
      </c>
      <c r="E276" s="62">
        <v>45079</v>
      </c>
      <c r="F276" s="14">
        <v>29500</v>
      </c>
      <c r="G276" s="62">
        <v>45079</v>
      </c>
      <c r="H276" s="32">
        <v>29500</v>
      </c>
      <c r="I276" s="72">
        <f>+F276-H276</f>
        <v>0</v>
      </c>
      <c r="J276" s="43" t="s">
        <v>31</v>
      </c>
    </row>
    <row r="277" spans="1:10" s="85" customFormat="1" ht="15">
      <c r="A277" s="49"/>
      <c r="B277" s="6" t="s">
        <v>187</v>
      </c>
      <c r="C277" s="11" t="s">
        <v>1</v>
      </c>
      <c r="D277" s="63" t="s">
        <v>161</v>
      </c>
      <c r="E277" s="62" t="s">
        <v>294</v>
      </c>
      <c r="F277" s="14">
        <v>29500</v>
      </c>
      <c r="G277" s="62" t="s">
        <v>294</v>
      </c>
      <c r="H277" s="32">
        <v>29500</v>
      </c>
      <c r="I277" s="72">
        <f>+F277-H277</f>
        <v>0</v>
      </c>
      <c r="J277" s="43" t="s">
        <v>31</v>
      </c>
    </row>
    <row r="278" spans="1:10" s="85" customFormat="1" ht="15">
      <c r="A278" s="49"/>
      <c r="B278" s="34"/>
      <c r="C278" s="11"/>
      <c r="D278" s="5"/>
      <c r="E278" s="4"/>
      <c r="F278" s="14"/>
      <c r="G278" s="4"/>
      <c r="H278" s="32"/>
      <c r="I278" s="72"/>
      <c r="J278" s="43"/>
    </row>
    <row r="279" spans="1:10" s="85" customFormat="1" ht="15">
      <c r="A279" s="49"/>
      <c r="B279" s="34" t="s">
        <v>51</v>
      </c>
      <c r="C279" s="11" t="s">
        <v>1</v>
      </c>
      <c r="D279" s="5" t="s">
        <v>240</v>
      </c>
      <c r="E279" s="4">
        <v>45078</v>
      </c>
      <c r="F279" s="14">
        <v>23600</v>
      </c>
      <c r="G279" s="4">
        <v>45078</v>
      </c>
      <c r="H279" s="32">
        <v>23600</v>
      </c>
      <c r="I279" s="72">
        <f>+F279-H279</f>
        <v>0</v>
      </c>
      <c r="J279" s="43" t="s">
        <v>31</v>
      </c>
    </row>
    <row r="280" spans="1:10" s="85" customFormat="1" ht="15">
      <c r="A280" s="49"/>
      <c r="B280" s="34" t="s">
        <v>51</v>
      </c>
      <c r="C280" s="11" t="s">
        <v>1</v>
      </c>
      <c r="D280" s="5" t="s">
        <v>241</v>
      </c>
      <c r="E280" s="4">
        <v>45089</v>
      </c>
      <c r="F280" s="14">
        <v>23600</v>
      </c>
      <c r="G280" s="4">
        <v>45089</v>
      </c>
      <c r="H280" s="32">
        <v>23600</v>
      </c>
      <c r="I280" s="72">
        <f>+F280-H280</f>
        <v>0</v>
      </c>
      <c r="J280" s="43" t="s">
        <v>31</v>
      </c>
    </row>
    <row r="281" spans="1:10" s="85" customFormat="1" ht="15">
      <c r="A281" s="49"/>
      <c r="B281" s="34" t="s">
        <v>51</v>
      </c>
      <c r="C281" s="11" t="s">
        <v>1</v>
      </c>
      <c r="D281" s="5" t="s">
        <v>182</v>
      </c>
      <c r="E281" s="4">
        <v>45089</v>
      </c>
      <c r="F281" s="14">
        <v>23600</v>
      </c>
      <c r="G281" s="4">
        <v>45089</v>
      </c>
      <c r="H281" s="32">
        <v>23600</v>
      </c>
      <c r="I281" s="72">
        <f>+F281-H281</f>
        <v>0</v>
      </c>
      <c r="J281" s="43" t="s">
        <v>31</v>
      </c>
    </row>
    <row r="282" spans="1:10" s="85" customFormat="1" ht="15">
      <c r="A282" s="49"/>
      <c r="B282" s="34"/>
      <c r="C282" s="11"/>
      <c r="D282" s="5"/>
      <c r="E282" s="4"/>
      <c r="F282" s="14"/>
      <c r="G282" s="4"/>
      <c r="H282" s="32"/>
      <c r="I282" s="72"/>
      <c r="J282" s="43"/>
    </row>
    <row r="283" spans="1:10" s="85" customFormat="1" ht="15">
      <c r="A283" s="49"/>
      <c r="B283" s="6" t="s">
        <v>148</v>
      </c>
      <c r="C283" s="11" t="s">
        <v>49</v>
      </c>
      <c r="D283" s="8" t="s">
        <v>196</v>
      </c>
      <c r="E283" s="4">
        <v>45083</v>
      </c>
      <c r="F283" s="14">
        <v>1284618.8</v>
      </c>
      <c r="G283" s="4">
        <v>45112</v>
      </c>
      <c r="H283" s="32">
        <v>1284618.8</v>
      </c>
      <c r="I283" s="72">
        <f>+F283-H283</f>
        <v>0</v>
      </c>
      <c r="J283" s="43" t="s">
        <v>31</v>
      </c>
    </row>
    <row r="284" spans="1:10" s="85" customFormat="1" ht="15">
      <c r="A284" s="49"/>
      <c r="B284" s="6"/>
      <c r="C284" s="11"/>
      <c r="D284" s="10"/>
      <c r="E284" s="70"/>
      <c r="F284" s="14"/>
      <c r="G284" s="70"/>
      <c r="H284" s="32"/>
      <c r="I284" s="72"/>
      <c r="J284" s="43"/>
    </row>
    <row r="285" spans="1:10" s="85" customFormat="1" ht="15">
      <c r="A285" s="49"/>
      <c r="B285" s="6" t="s">
        <v>94</v>
      </c>
      <c r="C285" s="11" t="s">
        <v>1</v>
      </c>
      <c r="D285" s="9" t="s">
        <v>114</v>
      </c>
      <c r="E285" s="4">
        <v>45078</v>
      </c>
      <c r="F285" s="66">
        <v>23600</v>
      </c>
      <c r="G285" s="4">
        <v>45078</v>
      </c>
      <c r="H285" s="32">
        <v>23600</v>
      </c>
      <c r="I285" s="72">
        <f>+F285-H285</f>
        <v>0</v>
      </c>
      <c r="J285" s="43" t="s">
        <v>31</v>
      </c>
    </row>
    <row r="286" spans="1:10" s="85" customFormat="1" ht="15">
      <c r="A286" s="49"/>
      <c r="B286" s="6" t="s">
        <v>94</v>
      </c>
      <c r="C286" s="11" t="s">
        <v>1</v>
      </c>
      <c r="D286" s="9" t="s">
        <v>115</v>
      </c>
      <c r="E286" s="4">
        <v>45079</v>
      </c>
      <c r="F286" s="66">
        <v>23600</v>
      </c>
      <c r="G286" s="4">
        <v>45079</v>
      </c>
      <c r="H286" s="32">
        <v>23600</v>
      </c>
      <c r="I286" s="72">
        <f>+F286-H286</f>
        <v>0</v>
      </c>
      <c r="J286" s="43" t="s">
        <v>31</v>
      </c>
    </row>
    <row r="287" spans="1:10" s="85" customFormat="1" ht="15">
      <c r="A287" s="49"/>
      <c r="B287" s="6" t="s">
        <v>94</v>
      </c>
      <c r="C287" s="11" t="s">
        <v>1</v>
      </c>
      <c r="D287" s="9" t="s">
        <v>108</v>
      </c>
      <c r="E287" s="4">
        <v>45079</v>
      </c>
      <c r="F287" s="66">
        <v>23600</v>
      </c>
      <c r="G287" s="4">
        <v>45079</v>
      </c>
      <c r="H287" s="32">
        <v>23600</v>
      </c>
      <c r="I287" s="72">
        <f>+F287-H287</f>
        <v>0</v>
      </c>
      <c r="J287" s="43" t="s">
        <v>31</v>
      </c>
    </row>
    <row r="288" spans="1:10" s="85" customFormat="1" ht="15">
      <c r="A288" s="49"/>
      <c r="B288" s="6"/>
      <c r="C288" s="11"/>
      <c r="D288" s="64"/>
      <c r="E288" s="4"/>
      <c r="F288" s="14"/>
      <c r="G288" s="4"/>
      <c r="H288" s="32"/>
      <c r="I288" s="72"/>
      <c r="J288" s="43"/>
    </row>
    <row r="289" spans="1:10" s="85" customFormat="1" ht="15">
      <c r="A289" s="49"/>
      <c r="B289" s="6" t="s">
        <v>160</v>
      </c>
      <c r="C289" s="11" t="s">
        <v>1</v>
      </c>
      <c r="D289" s="64" t="s">
        <v>258</v>
      </c>
      <c r="E289" s="4">
        <v>45078</v>
      </c>
      <c r="F289" s="14">
        <v>47200</v>
      </c>
      <c r="G289" s="4">
        <v>45078</v>
      </c>
      <c r="H289" s="32">
        <v>47200</v>
      </c>
      <c r="I289" s="72">
        <f>+F289-H289</f>
        <v>0</v>
      </c>
      <c r="J289" s="43" t="s">
        <v>31</v>
      </c>
    </row>
    <row r="290" spans="1:10" s="85" customFormat="1" ht="15">
      <c r="A290" s="49"/>
      <c r="B290" s="6" t="s">
        <v>160</v>
      </c>
      <c r="C290" s="11" t="s">
        <v>1</v>
      </c>
      <c r="D290" s="64" t="s">
        <v>279</v>
      </c>
      <c r="E290" s="4">
        <v>45108</v>
      </c>
      <c r="F290" s="14">
        <v>47200</v>
      </c>
      <c r="G290" s="4">
        <v>45108</v>
      </c>
      <c r="H290" s="32">
        <v>47200</v>
      </c>
      <c r="I290" s="72">
        <f>+F290-H290</f>
        <v>0</v>
      </c>
      <c r="J290" s="43" t="s">
        <v>31</v>
      </c>
    </row>
    <row r="291" spans="1:10" s="85" customFormat="1" ht="15">
      <c r="A291" s="49"/>
      <c r="B291" s="6" t="s">
        <v>160</v>
      </c>
      <c r="C291" s="11" t="s">
        <v>1</v>
      </c>
      <c r="D291" s="64" t="s">
        <v>149</v>
      </c>
      <c r="E291" s="4">
        <v>45139</v>
      </c>
      <c r="F291" s="14">
        <v>47200</v>
      </c>
      <c r="G291" s="4">
        <v>45139</v>
      </c>
      <c r="H291" s="32">
        <v>47200</v>
      </c>
      <c r="I291" s="72">
        <f>+F291-H291</f>
        <v>0</v>
      </c>
      <c r="J291" s="43" t="s">
        <v>31</v>
      </c>
    </row>
    <row r="292" spans="1:10" s="85" customFormat="1" ht="15">
      <c r="A292" s="49"/>
      <c r="B292" s="6"/>
      <c r="C292" s="11"/>
      <c r="D292" s="64"/>
      <c r="E292" s="4"/>
      <c r="F292" s="38"/>
      <c r="G292" s="4"/>
      <c r="H292" s="84"/>
      <c r="I292" s="86"/>
      <c r="J292" s="43"/>
    </row>
    <row r="293" spans="1:10" s="85" customFormat="1" ht="15">
      <c r="A293" s="49"/>
      <c r="B293" s="81" t="s">
        <v>180</v>
      </c>
      <c r="C293" s="11" t="s">
        <v>1</v>
      </c>
      <c r="D293" s="64" t="s">
        <v>274</v>
      </c>
      <c r="E293" s="61">
        <v>45108</v>
      </c>
      <c r="F293" s="14">
        <v>35400</v>
      </c>
      <c r="G293" s="61">
        <v>45108</v>
      </c>
      <c r="H293" s="32">
        <v>35400</v>
      </c>
      <c r="I293" s="72">
        <f>+F293-H293</f>
        <v>0</v>
      </c>
      <c r="J293" s="43" t="s">
        <v>31</v>
      </c>
    </row>
    <row r="294" spans="1:10" s="85" customFormat="1" ht="15">
      <c r="A294" s="49"/>
      <c r="B294" s="81" t="s">
        <v>180</v>
      </c>
      <c r="C294" s="11" t="s">
        <v>1</v>
      </c>
      <c r="D294" s="64" t="s">
        <v>275</v>
      </c>
      <c r="E294" s="61">
        <v>45108</v>
      </c>
      <c r="F294" s="14">
        <v>35400</v>
      </c>
      <c r="G294" s="61">
        <v>45108</v>
      </c>
      <c r="H294" s="32">
        <v>35400</v>
      </c>
      <c r="I294" s="72">
        <f>+F294-H294</f>
        <v>0</v>
      </c>
      <c r="J294" s="43" t="s">
        <v>31</v>
      </c>
    </row>
    <row r="295" spans="1:10" s="85" customFormat="1" ht="15">
      <c r="A295" s="49"/>
      <c r="B295" s="81" t="s">
        <v>180</v>
      </c>
      <c r="C295" s="11" t="s">
        <v>1</v>
      </c>
      <c r="D295" s="64" t="s">
        <v>276</v>
      </c>
      <c r="E295" s="61">
        <v>45108</v>
      </c>
      <c r="F295" s="14">
        <v>35400</v>
      </c>
      <c r="G295" s="61">
        <v>45108</v>
      </c>
      <c r="H295" s="32">
        <v>35400</v>
      </c>
      <c r="I295" s="72">
        <f>+F295-H295</f>
        <v>0</v>
      </c>
      <c r="J295" s="43" t="s">
        <v>31</v>
      </c>
    </row>
    <row r="296" spans="1:10" s="85" customFormat="1" ht="15">
      <c r="A296" s="49"/>
      <c r="B296" s="81" t="s">
        <v>180</v>
      </c>
      <c r="C296" s="11" t="s">
        <v>1</v>
      </c>
      <c r="D296" s="64" t="s">
        <v>277</v>
      </c>
      <c r="E296" s="61">
        <v>45108</v>
      </c>
      <c r="F296" s="14">
        <v>35400</v>
      </c>
      <c r="G296" s="61">
        <v>45108</v>
      </c>
      <c r="H296" s="32">
        <v>35400</v>
      </c>
      <c r="I296" s="72">
        <f>+F296-H296</f>
        <v>0</v>
      </c>
      <c r="J296" s="43" t="s">
        <v>31</v>
      </c>
    </row>
    <row r="297" spans="1:10" s="85" customFormat="1" ht="15">
      <c r="A297" s="49"/>
      <c r="B297" s="81" t="s">
        <v>180</v>
      </c>
      <c r="C297" s="11" t="s">
        <v>1</v>
      </c>
      <c r="D297" s="64" t="s">
        <v>278</v>
      </c>
      <c r="E297" s="61">
        <v>45108</v>
      </c>
      <c r="F297" s="14">
        <v>35400</v>
      </c>
      <c r="G297" s="61">
        <v>45108</v>
      </c>
      <c r="H297" s="32">
        <v>35400</v>
      </c>
      <c r="I297" s="72">
        <f>+F297-H297</f>
        <v>0</v>
      </c>
      <c r="J297" s="43" t="s">
        <v>31</v>
      </c>
    </row>
    <row r="298" spans="1:10" s="85" customFormat="1" ht="15">
      <c r="A298" s="49"/>
      <c r="B298" s="6"/>
      <c r="C298" s="11"/>
      <c r="D298" s="64"/>
      <c r="E298" s="4"/>
      <c r="F298" s="38"/>
      <c r="G298" s="4"/>
      <c r="H298" s="84"/>
      <c r="I298" s="86"/>
      <c r="J298" s="43"/>
    </row>
    <row r="299" spans="1:10" s="85" customFormat="1" ht="15">
      <c r="A299" s="49"/>
      <c r="B299" s="6" t="s">
        <v>317</v>
      </c>
      <c r="C299" s="11" t="s">
        <v>4</v>
      </c>
      <c r="D299" s="12" t="s">
        <v>19</v>
      </c>
      <c r="E299" s="4" t="s">
        <v>315</v>
      </c>
      <c r="F299" s="88">
        <v>557912</v>
      </c>
      <c r="G299" s="4" t="s">
        <v>315</v>
      </c>
      <c r="H299" s="32">
        <v>557912</v>
      </c>
      <c r="I299" s="72">
        <f>+F299-H299</f>
        <v>0</v>
      </c>
      <c r="J299" s="43" t="s">
        <v>31</v>
      </c>
    </row>
    <row r="300" spans="1:10" s="85" customFormat="1" ht="15">
      <c r="A300" s="49"/>
      <c r="B300" s="34"/>
      <c r="C300" s="37"/>
      <c r="D300" s="36"/>
      <c r="E300" s="35"/>
      <c r="F300" s="38"/>
      <c r="G300" s="35"/>
      <c r="H300" s="32"/>
      <c r="I300" s="72"/>
      <c r="J300" s="43"/>
    </row>
    <row r="301" spans="1:10" s="85" customFormat="1" ht="15">
      <c r="A301" s="49"/>
      <c r="B301" s="6" t="s">
        <v>339</v>
      </c>
      <c r="C301" s="11" t="s">
        <v>4</v>
      </c>
      <c r="D301" s="12" t="s">
        <v>66</v>
      </c>
      <c r="E301" s="4">
        <v>45203</v>
      </c>
      <c r="F301" s="38">
        <v>1324900</v>
      </c>
      <c r="G301" s="4">
        <v>45203</v>
      </c>
      <c r="H301" s="38">
        <v>1000000</v>
      </c>
      <c r="I301" s="72">
        <f>+F301-H301</f>
        <v>324900</v>
      </c>
      <c r="J301" s="43" t="s">
        <v>24</v>
      </c>
    </row>
    <row r="302" spans="1:10" s="85" customFormat="1" ht="15">
      <c r="A302" s="49"/>
      <c r="B302" s="6"/>
      <c r="C302" s="11"/>
      <c r="D302" s="9"/>
      <c r="E302" s="4"/>
      <c r="F302" s="30"/>
      <c r="G302" s="4"/>
      <c r="H302" s="32"/>
      <c r="I302" s="72"/>
      <c r="J302" s="43"/>
    </row>
    <row r="303" spans="1:10" s="85" customFormat="1" ht="15">
      <c r="A303" s="49"/>
      <c r="B303" s="6" t="s">
        <v>341</v>
      </c>
      <c r="C303" s="11" t="s">
        <v>4</v>
      </c>
      <c r="D303" s="12" t="s">
        <v>345</v>
      </c>
      <c r="E303" s="4">
        <v>45203</v>
      </c>
      <c r="F303" s="30">
        <v>4622500</v>
      </c>
      <c r="G303" s="4">
        <v>45203</v>
      </c>
      <c r="H303" s="32">
        <v>3000000</v>
      </c>
      <c r="I303" s="72">
        <f>+F303-H303</f>
        <v>1622500</v>
      </c>
      <c r="J303" s="43" t="s">
        <v>24</v>
      </c>
    </row>
    <row r="304" spans="1:10" s="85" customFormat="1" ht="15">
      <c r="A304" s="49"/>
      <c r="B304" s="6"/>
      <c r="C304" s="11"/>
      <c r="D304" s="64"/>
      <c r="E304" s="4"/>
      <c r="F304" s="38"/>
      <c r="G304" s="4"/>
      <c r="H304" s="84"/>
      <c r="I304" s="86"/>
      <c r="J304" s="43"/>
    </row>
    <row r="305" spans="1:10" s="85" customFormat="1" ht="15">
      <c r="A305" s="49"/>
      <c r="B305" s="6" t="s">
        <v>340</v>
      </c>
      <c r="C305" s="11" t="s">
        <v>4</v>
      </c>
      <c r="D305" s="12" t="s">
        <v>66</v>
      </c>
      <c r="E305" s="4">
        <v>45203</v>
      </c>
      <c r="F305" s="14">
        <v>2400000</v>
      </c>
      <c r="G305" s="4">
        <v>45203</v>
      </c>
      <c r="H305" s="32">
        <v>2000000</v>
      </c>
      <c r="I305" s="72">
        <f>+F305-H305</f>
        <v>400000</v>
      </c>
      <c r="J305" s="43" t="s">
        <v>24</v>
      </c>
    </row>
    <row r="306" spans="1:10" s="85" customFormat="1" ht="15">
      <c r="A306" s="49"/>
      <c r="B306" s="6"/>
      <c r="C306" s="11"/>
      <c r="D306" s="8"/>
      <c r="E306" s="4"/>
      <c r="F306" s="14"/>
      <c r="G306" s="4"/>
      <c r="H306" s="32"/>
      <c r="I306" s="72"/>
      <c r="J306" s="43"/>
    </row>
    <row r="307" spans="1:10" s="85" customFormat="1" ht="15">
      <c r="A307" s="49"/>
      <c r="B307" s="6" t="s">
        <v>342</v>
      </c>
      <c r="C307" s="11" t="s">
        <v>4</v>
      </c>
      <c r="D307" s="12" t="s">
        <v>345</v>
      </c>
      <c r="E307" s="4">
        <v>45203</v>
      </c>
      <c r="F307" s="14">
        <v>6017100</v>
      </c>
      <c r="G307" s="4">
        <v>45203</v>
      </c>
      <c r="H307" s="32">
        <v>4000000</v>
      </c>
      <c r="I307" s="72">
        <f>+F307-H307</f>
        <v>2017100</v>
      </c>
      <c r="J307" s="43" t="s">
        <v>24</v>
      </c>
    </row>
    <row r="308" spans="1:10" s="85" customFormat="1" ht="15">
      <c r="A308" s="49"/>
      <c r="B308" s="6"/>
      <c r="C308" s="11"/>
      <c r="D308" s="8"/>
      <c r="E308" s="4"/>
      <c r="F308" s="14"/>
      <c r="G308" s="4"/>
      <c r="H308" s="32"/>
      <c r="I308" s="72"/>
      <c r="J308" s="43"/>
    </row>
    <row r="309" spans="1:10" s="85" customFormat="1" ht="15">
      <c r="A309" s="49"/>
      <c r="B309" s="6" t="s">
        <v>34</v>
      </c>
      <c r="C309" s="11" t="s">
        <v>25</v>
      </c>
      <c r="D309" s="8" t="s">
        <v>298</v>
      </c>
      <c r="E309" s="4" t="s">
        <v>286</v>
      </c>
      <c r="F309" s="14">
        <v>398927.95</v>
      </c>
      <c r="G309" s="4" t="s">
        <v>287</v>
      </c>
      <c r="H309" s="32">
        <v>398927.95</v>
      </c>
      <c r="I309" s="72">
        <f aca="true" t="shared" si="8" ref="I309:I315">+F309-H309</f>
        <v>0</v>
      </c>
      <c r="J309" s="43" t="s">
        <v>31</v>
      </c>
    </row>
    <row r="310" spans="1:10" s="85" customFormat="1" ht="15">
      <c r="A310" s="49"/>
      <c r="B310" s="6" t="s">
        <v>34</v>
      </c>
      <c r="C310" s="11" t="s">
        <v>25</v>
      </c>
      <c r="D310" s="8" t="s">
        <v>299</v>
      </c>
      <c r="E310" s="4" t="s">
        <v>286</v>
      </c>
      <c r="F310" s="14">
        <v>69470.07</v>
      </c>
      <c r="G310" s="4" t="s">
        <v>287</v>
      </c>
      <c r="H310" s="32">
        <v>69470.07</v>
      </c>
      <c r="I310" s="72">
        <f t="shared" si="8"/>
        <v>0</v>
      </c>
      <c r="J310" s="43" t="s">
        <v>31</v>
      </c>
    </row>
    <row r="311" spans="1:10" s="85" customFormat="1" ht="15">
      <c r="A311" s="49"/>
      <c r="B311" s="6" t="s">
        <v>34</v>
      </c>
      <c r="C311" s="11" t="s">
        <v>25</v>
      </c>
      <c r="D311" s="8" t="s">
        <v>300</v>
      </c>
      <c r="E311" s="4" t="s">
        <v>286</v>
      </c>
      <c r="F311" s="14">
        <v>409366</v>
      </c>
      <c r="G311" s="4" t="s">
        <v>287</v>
      </c>
      <c r="H311" s="32">
        <v>409366</v>
      </c>
      <c r="I311" s="72">
        <f t="shared" si="8"/>
        <v>0</v>
      </c>
      <c r="J311" s="43" t="s">
        <v>31</v>
      </c>
    </row>
    <row r="312" spans="1:10" s="85" customFormat="1" ht="15">
      <c r="A312" s="49"/>
      <c r="B312" s="6" t="s">
        <v>34</v>
      </c>
      <c r="C312" s="11" t="s">
        <v>25</v>
      </c>
      <c r="D312" s="8" t="s">
        <v>301</v>
      </c>
      <c r="E312" s="4" t="s">
        <v>286</v>
      </c>
      <c r="F312" s="14">
        <v>34861.91</v>
      </c>
      <c r="G312" s="4" t="s">
        <v>287</v>
      </c>
      <c r="H312" s="32">
        <v>34861.91</v>
      </c>
      <c r="I312" s="72">
        <f t="shared" si="8"/>
        <v>0</v>
      </c>
      <c r="J312" s="43" t="s">
        <v>31</v>
      </c>
    </row>
    <row r="313" spans="1:10" s="85" customFormat="1" ht="15">
      <c r="A313" s="49"/>
      <c r="B313" s="6" t="s">
        <v>34</v>
      </c>
      <c r="C313" s="11" t="s">
        <v>25</v>
      </c>
      <c r="D313" s="8" t="s">
        <v>302</v>
      </c>
      <c r="E313" s="4" t="s">
        <v>286</v>
      </c>
      <c r="F313" s="14">
        <v>792.64</v>
      </c>
      <c r="G313" s="4" t="s">
        <v>287</v>
      </c>
      <c r="H313" s="32">
        <v>792.64</v>
      </c>
      <c r="I313" s="72">
        <f t="shared" si="8"/>
        <v>0</v>
      </c>
      <c r="J313" s="43" t="s">
        <v>31</v>
      </c>
    </row>
    <row r="314" spans="1:10" s="85" customFormat="1" ht="15">
      <c r="A314" s="49"/>
      <c r="B314" s="6" t="s">
        <v>34</v>
      </c>
      <c r="C314" s="11" t="s">
        <v>25</v>
      </c>
      <c r="D314" s="8" t="s">
        <v>303</v>
      </c>
      <c r="E314" s="4" t="s">
        <v>286</v>
      </c>
      <c r="F314" s="14">
        <v>31930.09</v>
      </c>
      <c r="G314" s="4" t="s">
        <v>287</v>
      </c>
      <c r="H314" s="32">
        <v>31930.09</v>
      </c>
      <c r="I314" s="72">
        <f t="shared" si="8"/>
        <v>0</v>
      </c>
      <c r="J314" s="43" t="s">
        <v>31</v>
      </c>
    </row>
    <row r="315" spans="1:10" s="85" customFormat="1" ht="15">
      <c r="A315" s="49"/>
      <c r="B315" s="6" t="s">
        <v>34</v>
      </c>
      <c r="C315" s="11" t="s">
        <v>25</v>
      </c>
      <c r="D315" s="8" t="s">
        <v>304</v>
      </c>
      <c r="E315" s="4" t="s">
        <v>286</v>
      </c>
      <c r="F315" s="14">
        <v>24020.93</v>
      </c>
      <c r="G315" s="4" t="s">
        <v>287</v>
      </c>
      <c r="H315" s="32">
        <v>24020.93</v>
      </c>
      <c r="I315" s="72">
        <f t="shared" si="8"/>
        <v>0</v>
      </c>
      <c r="J315" s="43" t="s">
        <v>31</v>
      </c>
    </row>
    <row r="316" spans="1:10" s="85" customFormat="1" ht="15">
      <c r="A316" s="49"/>
      <c r="B316" s="6"/>
      <c r="C316" s="11"/>
      <c r="D316" s="5"/>
      <c r="E316" s="4"/>
      <c r="F316" s="14"/>
      <c r="G316" s="4"/>
      <c r="H316" s="32"/>
      <c r="I316" s="72"/>
      <c r="J316" s="43"/>
    </row>
    <row r="317" spans="1:10" s="85" customFormat="1" ht="15">
      <c r="A317" s="49"/>
      <c r="B317" s="6" t="s">
        <v>86</v>
      </c>
      <c r="C317" s="11" t="s">
        <v>25</v>
      </c>
      <c r="D317" s="8" t="s">
        <v>320</v>
      </c>
      <c r="E317" s="4">
        <v>45170</v>
      </c>
      <c r="F317" s="14">
        <v>2201.39</v>
      </c>
      <c r="G317" s="4" t="s">
        <v>265</v>
      </c>
      <c r="H317" s="32">
        <v>2201.39</v>
      </c>
      <c r="I317" s="72">
        <f aca="true" t="shared" si="9" ref="I317:I323">+F317-H317</f>
        <v>0</v>
      </c>
      <c r="J317" s="43" t="s">
        <v>31</v>
      </c>
    </row>
    <row r="318" spans="1:10" s="85" customFormat="1" ht="15">
      <c r="A318" s="49"/>
      <c r="B318" s="6" t="s">
        <v>86</v>
      </c>
      <c r="C318" s="11" t="s">
        <v>25</v>
      </c>
      <c r="D318" s="8" t="s">
        <v>321</v>
      </c>
      <c r="E318" s="4">
        <v>45170</v>
      </c>
      <c r="F318" s="14">
        <v>14048.26</v>
      </c>
      <c r="G318" s="4" t="s">
        <v>267</v>
      </c>
      <c r="H318" s="32">
        <v>14048.26</v>
      </c>
      <c r="I318" s="72">
        <f t="shared" si="9"/>
        <v>0</v>
      </c>
      <c r="J318" s="43" t="s">
        <v>31</v>
      </c>
    </row>
    <row r="319" spans="1:10" s="85" customFormat="1" ht="15">
      <c r="A319" s="49"/>
      <c r="B319" s="6" t="s">
        <v>86</v>
      </c>
      <c r="C319" s="11" t="s">
        <v>25</v>
      </c>
      <c r="D319" s="8" t="s">
        <v>322</v>
      </c>
      <c r="E319" s="4">
        <v>45170</v>
      </c>
      <c r="F319" s="14">
        <v>7608.33</v>
      </c>
      <c r="G319" s="4" t="s">
        <v>267</v>
      </c>
      <c r="H319" s="32">
        <v>7608.33</v>
      </c>
      <c r="I319" s="72">
        <f t="shared" si="9"/>
        <v>0</v>
      </c>
      <c r="J319" s="43" t="s">
        <v>31</v>
      </c>
    </row>
    <row r="320" spans="1:10" s="85" customFormat="1" ht="15">
      <c r="A320" s="49"/>
      <c r="B320" s="6" t="s">
        <v>86</v>
      </c>
      <c r="C320" s="11" t="s">
        <v>25</v>
      </c>
      <c r="D320" s="8" t="s">
        <v>323</v>
      </c>
      <c r="E320" s="4">
        <v>45170</v>
      </c>
      <c r="F320" s="14">
        <v>14170.67</v>
      </c>
      <c r="G320" s="4" t="s">
        <v>265</v>
      </c>
      <c r="H320" s="32">
        <v>14170.67</v>
      </c>
      <c r="I320" s="72">
        <f t="shared" si="9"/>
        <v>0</v>
      </c>
      <c r="J320" s="43" t="s">
        <v>31</v>
      </c>
    </row>
    <row r="321" spans="1:10" s="85" customFormat="1" ht="15">
      <c r="A321" s="49"/>
      <c r="B321" s="6" t="s">
        <v>86</v>
      </c>
      <c r="C321" s="11" t="s">
        <v>25</v>
      </c>
      <c r="D321" s="8" t="s">
        <v>324</v>
      </c>
      <c r="E321" s="4">
        <v>45170</v>
      </c>
      <c r="F321" s="14">
        <v>8198.74</v>
      </c>
      <c r="G321" s="4" t="s">
        <v>265</v>
      </c>
      <c r="H321" s="32">
        <v>8198.74</v>
      </c>
      <c r="I321" s="72">
        <f t="shared" si="9"/>
        <v>0</v>
      </c>
      <c r="J321" s="43" t="s">
        <v>31</v>
      </c>
    </row>
    <row r="322" spans="1:10" s="85" customFormat="1" ht="15">
      <c r="A322" s="49"/>
      <c r="B322" s="6" t="s">
        <v>86</v>
      </c>
      <c r="C322" s="11" t="s">
        <v>25</v>
      </c>
      <c r="D322" s="8" t="s">
        <v>325</v>
      </c>
      <c r="E322" s="4">
        <v>45170</v>
      </c>
      <c r="F322" s="14">
        <v>1911.4</v>
      </c>
      <c r="G322" s="4">
        <v>45115</v>
      </c>
      <c r="H322" s="32">
        <v>1911.4</v>
      </c>
      <c r="I322" s="72">
        <f t="shared" si="9"/>
        <v>0</v>
      </c>
      <c r="J322" s="43" t="s">
        <v>31</v>
      </c>
    </row>
    <row r="323" spans="1:10" s="85" customFormat="1" ht="15">
      <c r="A323" s="49"/>
      <c r="B323" s="6" t="s">
        <v>86</v>
      </c>
      <c r="C323" s="11" t="s">
        <v>25</v>
      </c>
      <c r="D323" s="8" t="s">
        <v>326</v>
      </c>
      <c r="E323" s="4">
        <v>45170</v>
      </c>
      <c r="F323" s="14">
        <v>24346.74</v>
      </c>
      <c r="G323" s="4" t="s">
        <v>265</v>
      </c>
      <c r="H323" s="32">
        <v>24346.74</v>
      </c>
      <c r="I323" s="72">
        <f t="shared" si="9"/>
        <v>0</v>
      </c>
      <c r="J323" s="43" t="s">
        <v>31</v>
      </c>
    </row>
    <row r="324" spans="1:10" s="85" customFormat="1" ht="15">
      <c r="A324" s="49"/>
      <c r="B324" s="6"/>
      <c r="C324" s="11"/>
      <c r="D324" s="8"/>
      <c r="E324" s="4"/>
      <c r="F324" s="14"/>
      <c r="G324" s="4"/>
      <c r="H324" s="32"/>
      <c r="I324" s="72"/>
      <c r="J324" s="43"/>
    </row>
    <row r="325" spans="1:10" s="85" customFormat="1" ht="15">
      <c r="A325" s="49"/>
      <c r="B325" s="6" t="s">
        <v>202</v>
      </c>
      <c r="C325" s="11" t="s">
        <v>44</v>
      </c>
      <c r="D325" s="8" t="s">
        <v>309</v>
      </c>
      <c r="E325" s="4" t="s">
        <v>319</v>
      </c>
      <c r="F325" s="14">
        <v>7520</v>
      </c>
      <c r="G325" s="4" t="s">
        <v>319</v>
      </c>
      <c r="H325" s="14">
        <v>7520</v>
      </c>
      <c r="I325" s="72">
        <f>+F325-H325</f>
        <v>0</v>
      </c>
      <c r="J325" s="43" t="s">
        <v>31</v>
      </c>
    </row>
    <row r="326" spans="1:10" s="85" customFormat="1" ht="15">
      <c r="A326" s="49"/>
      <c r="B326" s="6"/>
      <c r="C326" s="11"/>
      <c r="D326" s="8"/>
      <c r="E326" s="4"/>
      <c r="F326" s="14"/>
      <c r="G326" s="4"/>
      <c r="H326" s="32"/>
      <c r="I326" s="72"/>
      <c r="J326" s="43"/>
    </row>
    <row r="327" spans="1:10" s="85" customFormat="1" ht="15">
      <c r="A327" s="49"/>
      <c r="B327" s="6" t="s">
        <v>268</v>
      </c>
      <c r="C327" s="11" t="s">
        <v>25</v>
      </c>
      <c r="D327" s="8" t="s">
        <v>295</v>
      </c>
      <c r="E327" s="4">
        <v>45144</v>
      </c>
      <c r="F327" s="14">
        <v>34794.12</v>
      </c>
      <c r="G327" s="4">
        <v>45174</v>
      </c>
      <c r="H327" s="32">
        <v>34794.12</v>
      </c>
      <c r="I327" s="72">
        <f>+F327-H327</f>
        <v>0</v>
      </c>
      <c r="J327" s="43" t="s">
        <v>31</v>
      </c>
    </row>
    <row r="328" spans="1:10" s="85" customFormat="1" ht="15">
      <c r="A328" s="49"/>
      <c r="B328" s="6" t="s">
        <v>268</v>
      </c>
      <c r="C328" s="11" t="s">
        <v>25</v>
      </c>
      <c r="D328" s="8" t="s">
        <v>296</v>
      </c>
      <c r="E328" s="4">
        <v>45144</v>
      </c>
      <c r="F328" s="14">
        <v>2828.68</v>
      </c>
      <c r="G328" s="4">
        <v>45174</v>
      </c>
      <c r="H328" s="32">
        <v>2828.68</v>
      </c>
      <c r="I328" s="72">
        <f>+F328-H328</f>
        <v>0</v>
      </c>
      <c r="J328" s="43" t="s">
        <v>31</v>
      </c>
    </row>
    <row r="329" spans="1:10" s="85" customFormat="1" ht="15">
      <c r="A329" s="49"/>
      <c r="B329" s="6" t="s">
        <v>268</v>
      </c>
      <c r="C329" s="11" t="s">
        <v>25</v>
      </c>
      <c r="D329" s="8" t="s">
        <v>297</v>
      </c>
      <c r="E329" s="4">
        <v>45144</v>
      </c>
      <c r="F329" s="14">
        <v>128.58</v>
      </c>
      <c r="G329" s="4">
        <v>45174</v>
      </c>
      <c r="H329" s="32">
        <v>128.58</v>
      </c>
      <c r="I329" s="72">
        <f>+F329-H329</f>
        <v>0</v>
      </c>
      <c r="J329" s="43" t="s">
        <v>31</v>
      </c>
    </row>
    <row r="330" spans="1:10" s="85" customFormat="1" ht="15">
      <c r="A330" s="49"/>
      <c r="B330" s="34"/>
      <c r="C330" s="11"/>
      <c r="D330" s="8"/>
      <c r="E330" s="4"/>
      <c r="F330" s="14"/>
      <c r="G330" s="4"/>
      <c r="H330" s="32"/>
      <c r="I330" s="72"/>
      <c r="J330" s="43"/>
    </row>
    <row r="331" spans="1:10" s="85" customFormat="1" ht="15">
      <c r="A331" s="49"/>
      <c r="B331" s="6" t="s">
        <v>172</v>
      </c>
      <c r="C331" s="11" t="s">
        <v>101</v>
      </c>
      <c r="D331" s="10" t="s">
        <v>346</v>
      </c>
      <c r="E331" s="61">
        <v>45200</v>
      </c>
      <c r="F331" s="14">
        <v>266069</v>
      </c>
      <c r="G331" s="61">
        <v>45200</v>
      </c>
      <c r="H331" s="14">
        <v>266069</v>
      </c>
      <c r="I331" s="72">
        <f>+F331-H331</f>
        <v>0</v>
      </c>
      <c r="J331" s="43" t="s">
        <v>31</v>
      </c>
    </row>
    <row r="332" spans="1:10" s="85" customFormat="1" ht="15">
      <c r="A332" s="49"/>
      <c r="B332" s="6"/>
      <c r="C332" s="11"/>
      <c r="D332" s="8"/>
      <c r="E332" s="4"/>
      <c r="F332" s="38"/>
      <c r="G332" s="4"/>
      <c r="H332" s="84"/>
      <c r="I332" s="86"/>
      <c r="J332" s="43"/>
    </row>
    <row r="333" spans="1:10" s="85" customFormat="1" ht="15">
      <c r="A333" s="49"/>
      <c r="B333" s="6" t="s">
        <v>202</v>
      </c>
      <c r="C333" s="11" t="s">
        <v>44</v>
      </c>
      <c r="D333" s="8" t="s">
        <v>264</v>
      </c>
      <c r="E333" s="4">
        <v>45112</v>
      </c>
      <c r="F333" s="14">
        <v>7520</v>
      </c>
      <c r="G333" s="4">
        <v>45112</v>
      </c>
      <c r="H333" s="14">
        <v>7520</v>
      </c>
      <c r="I333" s="72">
        <f>+F333-H333</f>
        <v>0</v>
      </c>
      <c r="J333" s="43" t="s">
        <v>31</v>
      </c>
    </row>
    <row r="334" spans="1:10" s="85" customFormat="1" ht="15">
      <c r="A334" s="49"/>
      <c r="B334" s="6" t="s">
        <v>202</v>
      </c>
      <c r="C334" s="11" t="s">
        <v>44</v>
      </c>
      <c r="D334" s="8" t="s">
        <v>309</v>
      </c>
      <c r="E334" s="4" t="s">
        <v>319</v>
      </c>
      <c r="F334" s="14">
        <v>7520</v>
      </c>
      <c r="G334" s="4" t="s">
        <v>319</v>
      </c>
      <c r="H334" s="14">
        <v>7520</v>
      </c>
      <c r="I334" s="72">
        <f>+F334-H334</f>
        <v>0</v>
      </c>
      <c r="J334" s="43" t="s">
        <v>31</v>
      </c>
    </row>
    <row r="335" spans="1:10" s="85" customFormat="1" ht="15">
      <c r="A335" s="49"/>
      <c r="B335" s="6" t="s">
        <v>202</v>
      </c>
      <c r="C335" s="11" t="s">
        <v>44</v>
      </c>
      <c r="D335" s="8" t="s">
        <v>318</v>
      </c>
      <c r="E335" s="4">
        <v>45170</v>
      </c>
      <c r="F335" s="14">
        <v>7520</v>
      </c>
      <c r="G335" s="4" t="s">
        <v>263</v>
      </c>
      <c r="H335" s="14">
        <v>7520</v>
      </c>
      <c r="I335" s="72">
        <f>+F335-H335</f>
        <v>0</v>
      </c>
      <c r="J335" s="43" t="s">
        <v>31</v>
      </c>
    </row>
    <row r="336" spans="1:10" s="85" customFormat="1" ht="15">
      <c r="A336" s="49"/>
      <c r="B336" s="6"/>
      <c r="C336" s="11"/>
      <c r="D336" s="8"/>
      <c r="E336" s="4"/>
      <c r="F336" s="38"/>
      <c r="G336" s="4"/>
      <c r="H336" s="84"/>
      <c r="I336" s="86"/>
      <c r="J336" s="43"/>
    </row>
    <row r="337" spans="1:10" s="85" customFormat="1" ht="15">
      <c r="A337" s="49"/>
      <c r="B337" s="6" t="s">
        <v>221</v>
      </c>
      <c r="C337" s="11" t="s">
        <v>101</v>
      </c>
      <c r="D337" s="8" t="s">
        <v>338</v>
      </c>
      <c r="E337" s="4">
        <v>45170</v>
      </c>
      <c r="F337" s="14">
        <v>809659.72</v>
      </c>
      <c r="G337" s="4">
        <v>45170</v>
      </c>
      <c r="H337" s="32">
        <v>809659.72</v>
      </c>
      <c r="I337" s="72">
        <f>+F337-H337</f>
        <v>0</v>
      </c>
      <c r="J337" s="43" t="s">
        <v>31</v>
      </c>
    </row>
    <row r="338" spans="1:10" s="85" customFormat="1" ht="15">
      <c r="A338" s="49"/>
      <c r="B338" s="6"/>
      <c r="C338" s="11"/>
      <c r="D338" s="8"/>
      <c r="E338" s="4"/>
      <c r="F338" s="38"/>
      <c r="G338" s="4"/>
      <c r="H338" s="84"/>
      <c r="I338" s="86"/>
      <c r="J338" s="43"/>
    </row>
    <row r="339" spans="1:10" s="85" customFormat="1" ht="15">
      <c r="A339" s="49"/>
      <c r="B339" s="6" t="s">
        <v>268</v>
      </c>
      <c r="C339" s="11" t="s">
        <v>25</v>
      </c>
      <c r="D339" s="8" t="s">
        <v>327</v>
      </c>
      <c r="E339" s="4">
        <v>45173</v>
      </c>
      <c r="F339" s="14">
        <v>38842.08</v>
      </c>
      <c r="G339" s="4">
        <v>45202</v>
      </c>
      <c r="H339" s="32">
        <v>38842.08</v>
      </c>
      <c r="I339" s="72">
        <f>+F339-H339</f>
        <v>0</v>
      </c>
      <c r="J339" s="43" t="s">
        <v>31</v>
      </c>
    </row>
    <row r="340" spans="1:10" s="85" customFormat="1" ht="15">
      <c r="A340" s="49"/>
      <c r="B340" s="6" t="s">
        <v>268</v>
      </c>
      <c r="C340" s="11" t="s">
        <v>25</v>
      </c>
      <c r="D340" s="8" t="s">
        <v>328</v>
      </c>
      <c r="E340" s="4">
        <v>45173</v>
      </c>
      <c r="F340" s="14">
        <v>2835.89</v>
      </c>
      <c r="G340" s="4">
        <v>45202</v>
      </c>
      <c r="H340" s="32">
        <v>2835.89</v>
      </c>
      <c r="I340" s="72">
        <f>+F340-H340</f>
        <v>0</v>
      </c>
      <c r="J340" s="43" t="s">
        <v>31</v>
      </c>
    </row>
    <row r="341" spans="1:10" s="85" customFormat="1" ht="15">
      <c r="A341" s="49"/>
      <c r="B341" s="6" t="s">
        <v>268</v>
      </c>
      <c r="C341" s="11" t="s">
        <v>25</v>
      </c>
      <c r="D341" s="8" t="s">
        <v>329</v>
      </c>
      <c r="E341" s="4">
        <v>45173</v>
      </c>
      <c r="F341" s="14">
        <v>128.38</v>
      </c>
      <c r="G341" s="4">
        <v>45202</v>
      </c>
      <c r="H341" s="32">
        <v>128.38</v>
      </c>
      <c r="I341" s="72">
        <f>+F341-H341</f>
        <v>0</v>
      </c>
      <c r="J341" s="43" t="s">
        <v>31</v>
      </c>
    </row>
    <row r="342" spans="1:10" s="85" customFormat="1" ht="15">
      <c r="A342" s="49"/>
      <c r="B342" s="6"/>
      <c r="C342" s="11"/>
      <c r="D342" s="8"/>
      <c r="E342" s="4"/>
      <c r="F342" s="38"/>
      <c r="G342" s="4"/>
      <c r="H342" s="84"/>
      <c r="I342" s="86"/>
      <c r="J342" s="43"/>
    </row>
    <row r="343" spans="1:10" s="85" customFormat="1" ht="15">
      <c r="A343" s="49"/>
      <c r="B343" s="6" t="s">
        <v>172</v>
      </c>
      <c r="C343" s="11" t="s">
        <v>209</v>
      </c>
      <c r="D343" s="10" t="s">
        <v>347</v>
      </c>
      <c r="E343" s="61">
        <v>45170</v>
      </c>
      <c r="F343" s="32">
        <v>1432153.57</v>
      </c>
      <c r="G343" s="61">
        <v>45170</v>
      </c>
      <c r="H343" s="32">
        <v>1432153.57</v>
      </c>
      <c r="I343" s="72">
        <f>+F343-H343</f>
        <v>0</v>
      </c>
      <c r="J343" s="43" t="s">
        <v>31</v>
      </c>
    </row>
    <row r="344" spans="1:10" s="85" customFormat="1" ht="15">
      <c r="A344" s="49"/>
      <c r="B344" s="6"/>
      <c r="C344" s="11"/>
      <c r="D344" s="8"/>
      <c r="E344" s="4"/>
      <c r="F344" s="38"/>
      <c r="G344" s="4"/>
      <c r="H344" s="84"/>
      <c r="I344" s="86"/>
      <c r="J344" s="43"/>
    </row>
    <row r="345" spans="1:10" s="85" customFormat="1" ht="15">
      <c r="A345" s="49"/>
      <c r="B345" s="6" t="s">
        <v>237</v>
      </c>
      <c r="C345" s="11" t="s">
        <v>41</v>
      </c>
      <c r="D345" s="8" t="s">
        <v>289</v>
      </c>
      <c r="E345" s="61" t="s">
        <v>288</v>
      </c>
      <c r="F345" s="14">
        <v>223898.8</v>
      </c>
      <c r="G345" s="61" t="s">
        <v>288</v>
      </c>
      <c r="H345" s="32">
        <v>223898.8</v>
      </c>
      <c r="I345" s="72">
        <f>+F345-H345</f>
        <v>0</v>
      </c>
      <c r="J345" s="43" t="s">
        <v>31</v>
      </c>
    </row>
    <row r="346" spans="1:10" s="85" customFormat="1" ht="15">
      <c r="A346" s="49"/>
      <c r="B346" s="6" t="s">
        <v>237</v>
      </c>
      <c r="C346" s="11" t="s">
        <v>41</v>
      </c>
      <c r="D346" s="8" t="s">
        <v>290</v>
      </c>
      <c r="E346" s="61" t="s">
        <v>288</v>
      </c>
      <c r="F346" s="14">
        <v>306760.46</v>
      </c>
      <c r="G346" s="61" t="s">
        <v>288</v>
      </c>
      <c r="H346" s="32">
        <v>306760.46</v>
      </c>
      <c r="I346" s="72">
        <f>+F346-H346</f>
        <v>0</v>
      </c>
      <c r="J346" s="43" t="s">
        <v>31</v>
      </c>
    </row>
    <row r="347" spans="1:10" s="85" customFormat="1" ht="15">
      <c r="A347" s="49"/>
      <c r="B347" s="6" t="s">
        <v>237</v>
      </c>
      <c r="C347" s="11" t="s">
        <v>41</v>
      </c>
      <c r="D347" s="8" t="s">
        <v>291</v>
      </c>
      <c r="E347" s="61" t="s">
        <v>288</v>
      </c>
      <c r="F347" s="14">
        <v>3331.98</v>
      </c>
      <c r="G347" s="61" t="s">
        <v>288</v>
      </c>
      <c r="H347" s="32">
        <v>3331.98</v>
      </c>
      <c r="I347" s="72">
        <f>+F347-H347</f>
        <v>0</v>
      </c>
      <c r="J347" s="43" t="s">
        <v>31</v>
      </c>
    </row>
    <row r="348" spans="1:10" s="85" customFormat="1" ht="15">
      <c r="A348" s="49"/>
      <c r="B348" s="78"/>
      <c r="C348" s="11"/>
      <c r="D348" s="77"/>
      <c r="E348" s="76"/>
      <c r="F348" s="19"/>
      <c r="G348" s="76"/>
      <c r="H348" s="32"/>
      <c r="I348" s="72"/>
      <c r="J348" s="43"/>
    </row>
    <row r="349" spans="1:10" s="85" customFormat="1" ht="15">
      <c r="A349" s="49"/>
      <c r="B349" s="6" t="s">
        <v>34</v>
      </c>
      <c r="C349" s="11" t="s">
        <v>25</v>
      </c>
      <c r="D349" s="8" t="s">
        <v>330</v>
      </c>
      <c r="E349" s="4" t="s">
        <v>287</v>
      </c>
      <c r="F349" s="14">
        <v>345821.46</v>
      </c>
      <c r="G349" s="4" t="s">
        <v>331</v>
      </c>
      <c r="H349" s="32">
        <v>345821.46</v>
      </c>
      <c r="I349" s="72">
        <f aca="true" t="shared" si="10" ref="I349:I355">+F349-H349</f>
        <v>0</v>
      </c>
      <c r="J349" s="43" t="s">
        <v>31</v>
      </c>
    </row>
    <row r="350" spans="1:10" s="85" customFormat="1" ht="15">
      <c r="A350" s="49"/>
      <c r="B350" s="6" t="s">
        <v>34</v>
      </c>
      <c r="C350" s="11" t="s">
        <v>25</v>
      </c>
      <c r="D350" s="8" t="s">
        <v>332</v>
      </c>
      <c r="E350" s="4" t="s">
        <v>287</v>
      </c>
      <c r="F350" s="14">
        <v>61045.99</v>
      </c>
      <c r="G350" s="4" t="s">
        <v>331</v>
      </c>
      <c r="H350" s="32">
        <v>61045.99</v>
      </c>
      <c r="I350" s="72">
        <f t="shared" si="10"/>
        <v>0</v>
      </c>
      <c r="J350" s="43" t="s">
        <v>31</v>
      </c>
    </row>
    <row r="351" spans="1:10" s="85" customFormat="1" ht="15">
      <c r="A351" s="49"/>
      <c r="B351" s="6" t="s">
        <v>34</v>
      </c>
      <c r="C351" s="11" t="s">
        <v>25</v>
      </c>
      <c r="D351" s="8" t="s">
        <v>333</v>
      </c>
      <c r="E351" s="4" t="s">
        <v>287</v>
      </c>
      <c r="F351" s="14">
        <v>385534.06</v>
      </c>
      <c r="G351" s="4" t="s">
        <v>331</v>
      </c>
      <c r="H351" s="32">
        <v>385534.06</v>
      </c>
      <c r="I351" s="72">
        <f t="shared" si="10"/>
        <v>0</v>
      </c>
      <c r="J351" s="43" t="s">
        <v>31</v>
      </c>
    </row>
    <row r="352" spans="1:10" s="85" customFormat="1" ht="15">
      <c r="A352" s="49"/>
      <c r="B352" s="6" t="s">
        <v>34</v>
      </c>
      <c r="C352" s="11" t="s">
        <v>25</v>
      </c>
      <c r="D352" s="8" t="s">
        <v>334</v>
      </c>
      <c r="E352" s="4" t="s">
        <v>287</v>
      </c>
      <c r="F352" s="14">
        <v>39020.23</v>
      </c>
      <c r="G352" s="4" t="s">
        <v>331</v>
      </c>
      <c r="H352" s="32">
        <v>39020.23</v>
      </c>
      <c r="I352" s="72">
        <f t="shared" si="10"/>
        <v>0</v>
      </c>
      <c r="J352" s="43" t="s">
        <v>31</v>
      </c>
    </row>
    <row r="353" spans="1:10" s="85" customFormat="1" ht="15">
      <c r="A353" s="49"/>
      <c r="B353" s="6" t="s">
        <v>34</v>
      </c>
      <c r="C353" s="11" t="s">
        <v>25</v>
      </c>
      <c r="D353" s="8" t="s">
        <v>335</v>
      </c>
      <c r="E353" s="4" t="s">
        <v>287</v>
      </c>
      <c r="F353" s="14">
        <v>792.64</v>
      </c>
      <c r="G353" s="4" t="s">
        <v>331</v>
      </c>
      <c r="H353" s="32">
        <v>792.64</v>
      </c>
      <c r="I353" s="72">
        <f t="shared" si="10"/>
        <v>0</v>
      </c>
      <c r="J353" s="43" t="s">
        <v>31</v>
      </c>
    </row>
    <row r="354" spans="1:10" s="85" customFormat="1" ht="15">
      <c r="A354" s="49"/>
      <c r="B354" s="6" t="s">
        <v>34</v>
      </c>
      <c r="C354" s="11" t="s">
        <v>25</v>
      </c>
      <c r="D354" s="8" t="s">
        <v>336</v>
      </c>
      <c r="E354" s="4" t="s">
        <v>287</v>
      </c>
      <c r="F354" s="14">
        <v>13517.12</v>
      </c>
      <c r="G354" s="4" t="s">
        <v>331</v>
      </c>
      <c r="H354" s="32">
        <v>13517.12</v>
      </c>
      <c r="I354" s="72">
        <f t="shared" si="10"/>
        <v>0</v>
      </c>
      <c r="J354" s="43" t="s">
        <v>31</v>
      </c>
    </row>
    <row r="355" spans="1:10" s="85" customFormat="1" ht="15">
      <c r="A355" s="49"/>
      <c r="B355" s="6" t="s">
        <v>34</v>
      </c>
      <c r="C355" s="11" t="s">
        <v>25</v>
      </c>
      <c r="D355" s="8" t="s">
        <v>337</v>
      </c>
      <c r="E355" s="4" t="s">
        <v>287</v>
      </c>
      <c r="F355" s="14">
        <v>20690.29</v>
      </c>
      <c r="G355" s="4" t="s">
        <v>331</v>
      </c>
      <c r="H355" s="32">
        <v>20690.29</v>
      </c>
      <c r="I355" s="72">
        <f t="shared" si="10"/>
        <v>0</v>
      </c>
      <c r="J355" s="43" t="s">
        <v>31</v>
      </c>
    </row>
    <row r="356" spans="1:10" s="7" customFormat="1" ht="15.75" thickBot="1">
      <c r="A356" s="49"/>
      <c r="B356" s="50"/>
      <c r="C356" s="11"/>
      <c r="D356" s="9"/>
      <c r="E356" s="4"/>
      <c r="F356" s="27"/>
      <c r="G356" s="4"/>
      <c r="H356" s="27"/>
      <c r="I356" s="60"/>
      <c r="J356" s="43"/>
    </row>
    <row r="358" spans="2:9" ht="16.5" thickBot="1">
      <c r="B358" s="59" t="s">
        <v>3</v>
      </c>
      <c r="C358" s="24"/>
      <c r="D358" s="24"/>
      <c r="E358" s="55"/>
      <c r="F358" s="25">
        <f>SUM(F16:F356)</f>
        <v>93201687.27</v>
      </c>
      <c r="G358" s="15"/>
      <c r="H358" s="25">
        <f>SUM(H16:H356)</f>
        <v>88837187.27</v>
      </c>
      <c r="I358" s="25">
        <f>SUM(I16:I356)</f>
        <v>4364500</v>
      </c>
    </row>
    <row r="359" spans="2:9" ht="16.5" thickTop="1">
      <c r="B359" s="59"/>
      <c r="C359" s="24"/>
      <c r="D359" s="24"/>
      <c r="E359" s="55"/>
      <c r="F359" s="57"/>
      <c r="G359" s="15"/>
      <c r="H359" s="57"/>
      <c r="I359" s="57"/>
    </row>
    <row r="360" spans="2:9" ht="15.75">
      <c r="B360" s="59"/>
      <c r="C360" s="24"/>
      <c r="D360" s="24"/>
      <c r="E360" s="55"/>
      <c r="F360" s="57"/>
      <c r="G360" s="15"/>
      <c r="H360" s="57"/>
      <c r="I360" s="57"/>
    </row>
    <row r="361" spans="6:7" ht="15">
      <c r="F361" s="26"/>
      <c r="G361" s="15"/>
    </row>
    <row r="362" ht="15">
      <c r="F362" s="31"/>
    </row>
    <row r="365" spans="2:10" ht="15">
      <c r="B365" s="51" t="s">
        <v>5</v>
      </c>
      <c r="C365" s="95" t="s">
        <v>9</v>
      </c>
      <c r="D365" s="95"/>
      <c r="E365" s="95"/>
      <c r="F365" s="95"/>
      <c r="G365" s="96" t="s">
        <v>10</v>
      </c>
      <c r="H365" s="96"/>
      <c r="I365" s="96"/>
      <c r="J365" s="96"/>
    </row>
    <row r="366" spans="2:10" ht="15">
      <c r="B366" s="45" t="s">
        <v>6</v>
      </c>
      <c r="C366" s="97" t="s">
        <v>7</v>
      </c>
      <c r="D366" s="97"/>
      <c r="E366" s="97"/>
      <c r="F366" s="97"/>
      <c r="G366" s="98" t="s">
        <v>8</v>
      </c>
      <c r="H366" s="98"/>
      <c r="I366" s="98"/>
      <c r="J366" s="98"/>
    </row>
    <row r="367" spans="2:7" ht="15">
      <c r="B367" s="41"/>
      <c r="C367" s="41"/>
      <c r="D367" s="41"/>
      <c r="E367" s="56"/>
      <c r="F367" s="44"/>
      <c r="G367" s="44"/>
    </row>
  </sheetData>
  <sheetProtection/>
  <mergeCells count="6">
    <mergeCell ref="B11:J11"/>
    <mergeCell ref="B12:J12"/>
    <mergeCell ref="C365:F365"/>
    <mergeCell ref="G365:J365"/>
    <mergeCell ref="C366:F366"/>
    <mergeCell ref="G366:J366"/>
  </mergeCells>
  <printOptions horizontalCentered="1"/>
  <pageMargins left="0.2" right="0.2" top="0.45" bottom="0.75" header="0.3" footer="0.3"/>
  <pageSetup horizontalDpi="600" verticalDpi="600" orientation="landscape" scale="65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Rocio.rodriguez</dc:creator>
  <cp:keywords/>
  <dc:description/>
  <cp:lastModifiedBy>Cristóbal Ant. Febriel Ramírez</cp:lastModifiedBy>
  <cp:lastPrinted>2023-11-14T15:38:48Z</cp:lastPrinted>
  <dcterms:created xsi:type="dcterms:W3CDTF">2017-02-16T17:13:46Z</dcterms:created>
  <dcterms:modified xsi:type="dcterms:W3CDTF">2023-11-14T15:39:08Z</dcterms:modified>
  <cp:category/>
  <cp:version/>
  <cp:contentType/>
  <cp:contentStatus/>
</cp:coreProperties>
</file>