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599-0" sheetId="1" r:id="rId1"/>
  </sheets>
  <definedNames>
    <definedName name="_xlnm.Print_Area" localSheetId="0">'CUENTA NO. 240-010599-0'!$C$1:$H$198</definedName>
    <definedName name="_xlnm.Print_Titles" localSheetId="0">'CUENTA NO. 240-010599-0'!$1:$15</definedName>
  </definedNames>
  <calcPr fullCalcOnLoad="1"/>
</workbook>
</file>

<file path=xl/sharedStrings.xml><?xml version="1.0" encoding="utf-8"?>
<sst xmlns="http://schemas.openxmlformats.org/spreadsheetml/2006/main" count="203" uniqueCount="110">
  <si>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</si>
  <si>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</si>
  <si>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</si>
  <si>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</si>
  <si>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</si>
  <si>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</si>
  <si>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</si>
  <si>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</si>
  <si>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</si>
  <si>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</si>
  <si>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</si>
  <si>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</si>
  <si>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</si>
  <si>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GLADYS ALTAGRACIA YERMENOS INOA</t>
  </si>
  <si>
    <t>ELSA MINAYA MATOS</t>
  </si>
  <si>
    <t>LEONCIA SALDAÑA LUCIANO DE RAMIREZ</t>
  </si>
  <si>
    <t>COLECTOR DE IMPUESTOS INTERNOS</t>
  </si>
  <si>
    <t>EDITORA DE FORMAS, S.A.</t>
  </si>
  <si>
    <t>ASOC. NACIONAL DE PROFESIONALES AGROPECUARIOS ( ANPA)</t>
  </si>
  <si>
    <t>GISSEL ACOSTA BATISTA</t>
  </si>
  <si>
    <t>NAIROBY SOSA</t>
  </si>
  <si>
    <t>COOP NACIONAL DE SERVICIOS MULTIPLES AGROPECUARIOS</t>
  </si>
  <si>
    <t>MOISES ALEXANDER SANCHEZ VANDERHORST</t>
  </si>
  <si>
    <t>ANTONIO ABDALA MELGEN MENDEZ</t>
  </si>
  <si>
    <t>HECTOR JAVIER PRENZA</t>
  </si>
  <si>
    <t>CARLOS ANTONIO AQUINO SALVADOR</t>
  </si>
  <si>
    <t>COMPAÑIA DOMINICANA DE TELEFONOS, S.A.</t>
  </si>
  <si>
    <t>ESPLENDOR FIESTA, S.R.L.</t>
  </si>
  <si>
    <t>CORP. DEL  ACUEDUCTO Y ALCANTARILLADO DE STO. DGO.</t>
  </si>
  <si>
    <t>HAISEL EVELIO MERCEDES</t>
  </si>
  <si>
    <t>FLORANGEL RIVERA MEJIA</t>
  </si>
  <si>
    <t>FERMINA RODRIGUEZ</t>
  </si>
  <si>
    <t>HECTOR DORIAN ALBURQUERQUE MORALES</t>
  </si>
  <si>
    <t>ADALGISA ABREU</t>
  </si>
  <si>
    <t>CARMEN SUSANA PINEDA LEON</t>
  </si>
  <si>
    <t>OLQUIDEA TRINIDAD TUPETE</t>
  </si>
  <si>
    <t>ANGELA MILESY RODRIGUEZ BATISTA</t>
  </si>
  <si>
    <t>FRANCISCA MATEO MORILLO</t>
  </si>
  <si>
    <t>ELIZABETH VERONICA MATOS</t>
  </si>
  <si>
    <t>ALEXANDRA DE LA CRUZ DONASTORG</t>
  </si>
  <si>
    <t>JARISA MEDINA FEDERICO</t>
  </si>
  <si>
    <t>ALEXANDRA ALTAGRACIA MORETA JUMA</t>
  </si>
  <si>
    <t>VIANKA ESTEFANY SANTANA JIMENEZ</t>
  </si>
  <si>
    <t>DORCA ESMIRNA CARMONA DE CARDONA</t>
  </si>
  <si>
    <t>JENNY ELISA GOMEZ JIMENEZ</t>
  </si>
  <si>
    <t>LOURDES SANTIAGO</t>
  </si>
  <si>
    <t>ROSI ANDREINA NUÑEZ CANALS</t>
  </si>
  <si>
    <t>CARMEN ROSARIO MATEO</t>
  </si>
  <si>
    <t>CAROLINA MARTINEZ MARTINEZ</t>
  </si>
  <si>
    <t>YNOMARAG COMERCIAL, SRL.</t>
  </si>
  <si>
    <t>MALUGOMEZ COMERCIAL, S.R.L.</t>
  </si>
  <si>
    <t>HUMANO SEGUROS , S.A</t>
  </si>
  <si>
    <t>EDESUR DOMINICANA, S.A.</t>
  </si>
  <si>
    <t>ME IMPRESIONES, SRL</t>
  </si>
  <si>
    <t>EDENORTE DOMINICANA, S.A.</t>
  </si>
  <si>
    <t>L Y D TRANSPORTE, SRL.</t>
  </si>
  <si>
    <t>RAMON JIMENEZ HERNANDEZ</t>
  </si>
  <si>
    <t>ESTEFANY RODRIGUEZ VALENZUELA</t>
  </si>
  <si>
    <t>CONSOLIDOM, S.R.L.</t>
  </si>
  <si>
    <t>DEPOSITO</t>
  </si>
  <si>
    <t>DEL 1 AL 31 DE DICIEMBRE 2017</t>
  </si>
  <si>
    <t>649489726</t>
  </si>
  <si>
    <t>644460986</t>
  </si>
  <si>
    <t>639609056</t>
  </si>
  <si>
    <t>638587205</t>
  </si>
  <si>
    <t>638587100</t>
  </si>
  <si>
    <t>240187428</t>
  </si>
  <si>
    <t>COBRO DE EMBARGO MEDIANTE ACTO</t>
  </si>
  <si>
    <t>606855505</t>
  </si>
  <si>
    <t>551564993</t>
  </si>
  <si>
    <t>413136</t>
  </si>
  <si>
    <t>ANGELICA MARIA ROSARIO</t>
  </si>
  <si>
    <t>GLENNYS MERCEDES JIMENEZ SERRATA</t>
  </si>
  <si>
    <t>RUTH ESTHER ALVAREZ MARTINEZ</t>
  </si>
  <si>
    <t>UOR ALTAGRACIA MARTINEZ GURIDIS</t>
  </si>
  <si>
    <t>GLORIA VARGAS</t>
  </si>
  <si>
    <t>ELIZABETH DIAZ</t>
  </si>
  <si>
    <t>SANDRA ALTAGRACIA FERREIRA NOVA</t>
  </si>
  <si>
    <t>ERIDANIA M. ROSARIO</t>
  </si>
  <si>
    <t>ISIDRO PINALES ARAUJO</t>
  </si>
  <si>
    <t>ISABEL ORTEGA ALMONTE</t>
  </si>
  <si>
    <t>CLARIBEL DE LA ROSA</t>
  </si>
  <si>
    <t>EMPRESA DISTRIBUIDORA DE ELECTRICIDAD DEL ESTE, S,A.</t>
  </si>
  <si>
    <t>DANIEL SANTANA</t>
  </si>
  <si>
    <t>EMILIO SIMEON PEREZ NUÑEZ</t>
  </si>
  <si>
    <t>JUBAL EIRL.</t>
  </si>
  <si>
    <t>MEDIOPRATV, S.R.L.</t>
  </si>
  <si>
    <t>ROXANNA AGESTA DE PAYANO</t>
  </si>
  <si>
    <t>COMPUBUSINESS, EIRL.</t>
  </si>
  <si>
    <t>BACHIPLANES MODERNOS, SRL</t>
  </si>
  <si>
    <t>COOP NAC DE SERV MULTIPLES DE PROF AGROP COOPNAPA</t>
  </si>
  <si>
    <t>AGUSTIN VILLAR SANTOS</t>
  </si>
  <si>
    <t>SUPLIDORES Y SERVICIOS STEFEN S.R.L.</t>
  </si>
  <si>
    <t>GAEMERA ELECTRO INDUSTRIAL, SRL</t>
  </si>
  <si>
    <t>HERMANDAD PENSIONADOS DE LA FF.AA Y P.N., INC.</t>
  </si>
  <si>
    <t>LUCIANO LUCIANO MAQUINARIAS Y REPUESTOS, S,A.</t>
  </si>
  <si>
    <t>MARILO COMIDA SABROSA, S.R.L.</t>
  </si>
  <si>
    <t>OMAR ELPIDIO GRACIANO SANTELISES</t>
  </si>
  <si>
    <t>ACTUALIDADES V D, S.R.L.</t>
  </si>
  <si>
    <t>INVERSIONES EDYMAT, S.R.L.</t>
  </si>
  <si>
    <t>RIZET ABREU PEÑA</t>
  </si>
  <si>
    <t>INSTITUTO DE ESTABILIZACION DE PRECIOS</t>
  </si>
  <si>
    <t xml:space="preserve">DEPOSITO </t>
  </si>
  <si>
    <t>AVISO DE DEBITO EN RECLAMACION</t>
  </si>
  <si>
    <t>CHEQUE DUPLICADO EN RECLAMACION</t>
  </si>
  <si>
    <t>SUELDO PERSONAL FIJO</t>
  </si>
  <si>
    <t>AVISO DEBITO</t>
  </si>
  <si>
    <t>IMPUESTO LEY 288-04 (0.15%)</t>
  </si>
  <si>
    <t>COMISION BANCARIA</t>
  </si>
  <si>
    <t>AJUSTE BALANCE INICIAL POR PROBLEMAS TECNICOS BANCO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</si>
</sst>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  <numFmt numFmtId="173" formatCode="#,##0.0000000000"/>
    <numFmt numFmtId="174" formatCode="#,##0.000000000000_);[Red]\(#,##0.000000000000\)"/>
    <numFmt numFmtId="175" formatCode="#,##0.00;[Red]#,##0.00"/>
    <numFmt numFmtId="176" formatCode="#,##0.000000000_);[Red]\(#,##0.000000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vertical="center"/>
    </xf>
    <xf numFmtId="1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/>
    </xf>
    <xf numFmtId="43" fontId="50" fillId="0" borderId="0" xfId="47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43" fontId="51" fillId="0" borderId="0" xfId="47" applyFont="1" applyFill="1" applyAlignment="1">
      <alignment horizontal="center"/>
    </xf>
    <xf numFmtId="0" fontId="52" fillId="0" borderId="0" xfId="0" applyFont="1" applyFill="1" applyAlignment="1">
      <alignment/>
    </xf>
    <xf numFmtId="43" fontId="50" fillId="0" borderId="10" xfId="47" applyFont="1" applyFill="1" applyBorder="1" applyAlignment="1">
      <alignment horizontal="center"/>
    </xf>
    <xf numFmtId="43" fontId="50" fillId="0" borderId="0" xfId="47" applyFont="1" applyFill="1" applyBorder="1" applyAlignment="1">
      <alignment horizontal="center"/>
    </xf>
    <xf numFmtId="43" fontId="50" fillId="0" borderId="0" xfId="47" applyFont="1" applyFill="1" applyBorder="1" applyAlignment="1">
      <alignment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/>
    </xf>
    <xf numFmtId="43" fontId="26" fillId="33" borderId="12" xfId="47" applyFont="1" applyFill="1" applyBorder="1" applyAlignment="1">
      <alignment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43" fontId="28" fillId="33" borderId="0" xfId="47" applyFont="1" applyFill="1" applyBorder="1" applyAlignment="1">
      <alignment/>
    </xf>
    <xf numFmtId="43" fontId="27" fillId="33" borderId="14" xfId="47" applyFont="1" applyFill="1" applyBorder="1" applyAlignment="1">
      <alignment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/>
    </xf>
    <xf numFmtId="43" fontId="26" fillId="33" borderId="16" xfId="47" applyFont="1" applyFill="1" applyBorder="1" applyAlignment="1">
      <alignment horizontal="center"/>
    </xf>
    <xf numFmtId="43" fontId="26" fillId="33" borderId="17" xfId="47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3" fillId="0" borderId="19" xfId="47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52" fillId="0" borderId="0" xfId="0" applyNumberFormat="1" applyFont="1" applyFill="1" applyAlignment="1">
      <alignment/>
    </xf>
    <xf numFmtId="40" fontId="50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50" fillId="0" borderId="18" xfId="47" applyFont="1" applyFill="1" applyBorder="1" applyAlignment="1">
      <alignment horizontal="center"/>
    </xf>
    <xf numFmtId="40" fontId="50" fillId="0" borderId="0" xfId="47" applyNumberFormat="1" applyFont="1" applyFill="1" applyAlignment="1">
      <alignment/>
    </xf>
    <xf numFmtId="40" fontId="51" fillId="0" borderId="0" xfId="47" applyNumberFormat="1" applyFont="1" applyFill="1" applyAlignment="1">
      <alignment horizontal="center"/>
    </xf>
    <xf numFmtId="40" fontId="28" fillId="33" borderId="0" xfId="47" applyNumberFormat="1" applyFont="1" applyFill="1" applyBorder="1" applyAlignment="1">
      <alignment/>
    </xf>
    <xf numFmtId="40" fontId="26" fillId="33" borderId="16" xfId="4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3" fontId="26" fillId="33" borderId="12" xfId="47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85725</xdr:rowOff>
    </xdr:from>
    <xdr:to>
      <xdr:col>7</xdr:col>
      <xdr:colOff>133350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7448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09"/>
  <sheetViews>
    <sheetView tabSelected="1" zoomScalePageLayoutView="0" workbookViewId="0" topLeftCell="A1">
      <selection activeCell="C12" sqref="C12:H12"/>
    </sheetView>
  </sheetViews>
  <sheetFormatPr defaultColWidth="11.421875" defaultRowHeight="15"/>
  <cols>
    <col min="1" max="2" width="11.421875" style="1" customWidth="1"/>
    <col min="3" max="3" width="13.140625" style="10" customWidth="1"/>
    <col min="4" max="4" width="19.140625" style="10" bestFit="1" customWidth="1"/>
    <col min="5" max="5" width="66.57421875" style="12" bestFit="1" customWidth="1"/>
    <col min="6" max="6" width="17.140625" style="45" bestFit="1" customWidth="1"/>
    <col min="7" max="7" width="15.140625" style="13" customWidth="1"/>
    <col min="8" max="8" width="15.7109375" style="13" bestFit="1" customWidth="1"/>
    <col min="9" max="9" width="14.140625" style="40" customWidth="1"/>
    <col min="10" max="10" width="9.57421875" style="1" bestFit="1" customWidth="1"/>
    <col min="11" max="16384" width="11.421875" style="1" customWidth="1"/>
  </cols>
  <sheetData>
    <row r="1" ht="15"/>
    <row r="2" ht="15">
      <c r="D2" s="11"/>
    </row>
    <row r="3" ht="15">
      <c r="D3" s="11"/>
    </row>
    <row r="4" ht="15">
      <c r="D4" s="11"/>
    </row>
    <row r="5" ht="15">
      <c r="D5" s="11"/>
    </row>
    <row r="6" ht="15"/>
    <row r="7" ht="15"/>
    <row r="8" spans="3:8" ht="19.5">
      <c r="C8" s="60" t="s">
        <v>0</v>
      </c>
      <c r="D8" s="60"/>
      <c r="E8" s="60"/>
      <c r="F8" s="60"/>
      <c r="G8" s="60"/>
      <c r="H8" s="60"/>
    </row>
    <row r="9" spans="3:8" ht="17.25">
      <c r="C9" s="61" t="s">
        <v>1</v>
      </c>
      <c r="D9" s="61"/>
      <c r="E9" s="61"/>
      <c r="F9" s="61"/>
      <c r="G9" s="61"/>
      <c r="H9" s="61"/>
    </row>
    <row r="10" spans="3:8" ht="15.75">
      <c r="C10" s="62" t="s">
        <v>60</v>
      </c>
      <c r="D10" s="62"/>
      <c r="E10" s="62"/>
      <c r="F10" s="62"/>
      <c r="G10" s="62"/>
      <c r="H10" s="62"/>
    </row>
    <row r="11" spans="3:8" ht="15.75" thickBot="1">
      <c r="C11" s="15"/>
      <c r="D11" s="15"/>
      <c r="E11" s="14"/>
      <c r="F11" s="46"/>
      <c r="G11" s="16"/>
      <c r="H11" s="16"/>
    </row>
    <row r="12" spans="3:9" s="17" customFormat="1" ht="17.25">
      <c r="C12" s="63" t="s">
        <v>8</v>
      </c>
      <c r="D12" s="64"/>
      <c r="E12" s="64"/>
      <c r="F12" s="64"/>
      <c r="G12" s="64"/>
      <c r="H12" s="65"/>
      <c r="I12" s="41"/>
    </row>
    <row r="13" spans="3:9" s="17" customFormat="1" ht="15.75">
      <c r="C13" s="21"/>
      <c r="D13" s="22"/>
      <c r="E13" s="23"/>
      <c r="F13" s="58" t="s">
        <v>2</v>
      </c>
      <c r="G13" s="58"/>
      <c r="H13" s="24">
        <v>11413532.369999997</v>
      </c>
      <c r="I13" s="41"/>
    </row>
    <row r="14" spans="3:8" ht="15">
      <c r="C14" s="25"/>
      <c r="D14" s="26"/>
      <c r="E14" s="27"/>
      <c r="F14" s="47"/>
      <c r="G14" s="28"/>
      <c r="H14" s="29"/>
    </row>
    <row r="15" spans="3:9" s="17" customFormat="1" ht="15.75">
      <c r="C15" s="30" t="s">
        <v>3</v>
      </c>
      <c r="D15" s="31" t="s">
        <v>4</v>
      </c>
      <c r="E15" s="32" t="s">
        <v>5</v>
      </c>
      <c r="F15" s="48" t="s">
        <v>6</v>
      </c>
      <c r="G15" s="33" t="s">
        <v>7</v>
      </c>
      <c r="H15" s="34" t="s">
        <v>9</v>
      </c>
      <c r="I15" s="41"/>
    </row>
    <row r="16" spans="3:9" s="12" customFormat="1" ht="15">
      <c r="C16" s="8"/>
      <c r="D16" s="39"/>
      <c r="E16" s="9"/>
      <c r="F16" s="18"/>
      <c r="G16" s="18"/>
      <c r="H16" s="18">
        <f>+H13-G16</f>
        <v>11413532.369999997</v>
      </c>
      <c r="I16" s="42"/>
    </row>
    <row r="17" spans="3:9" s="12" customFormat="1" ht="15">
      <c r="C17" s="8">
        <v>43070</v>
      </c>
      <c r="D17" s="50">
        <v>535669464</v>
      </c>
      <c r="E17" s="9" t="s">
        <v>59</v>
      </c>
      <c r="F17" s="18">
        <v>26000</v>
      </c>
      <c r="G17" s="18"/>
      <c r="H17" s="18">
        <f>+H16+F17-G17</f>
        <v>11439532.369999997</v>
      </c>
      <c r="I17" s="42"/>
    </row>
    <row r="18" spans="3:9" s="12" customFormat="1" ht="12.75">
      <c r="C18" s="55">
        <v>43070</v>
      </c>
      <c r="D18" s="56" t="s">
        <v>106</v>
      </c>
      <c r="E18" s="57" t="s">
        <v>109</v>
      </c>
      <c r="F18" s="18">
        <v>0</v>
      </c>
      <c r="G18" s="18">
        <v>631731.9700000016</v>
      </c>
      <c r="H18" s="18">
        <f aca="true" t="shared" si="0" ref="H18:H78">+H17+F18-G18</f>
        <v>10807800.399999995</v>
      </c>
      <c r="I18" s="42"/>
    </row>
    <row r="19" spans="3:9" s="12" customFormat="1" ht="15">
      <c r="C19" s="8">
        <v>43070</v>
      </c>
      <c r="D19" s="50">
        <v>16536</v>
      </c>
      <c r="E19" s="9" t="s">
        <v>45</v>
      </c>
      <c r="F19" s="51"/>
      <c r="G19" s="18">
        <v>27800</v>
      </c>
      <c r="H19" s="18">
        <f t="shared" si="0"/>
        <v>10780000.399999995</v>
      </c>
      <c r="I19" s="42"/>
    </row>
    <row r="20" spans="3:9" s="12" customFormat="1" ht="15">
      <c r="C20" s="8">
        <v>43070</v>
      </c>
      <c r="D20" s="50">
        <v>16521</v>
      </c>
      <c r="E20" s="9" t="s">
        <v>13</v>
      </c>
      <c r="F20" s="51"/>
      <c r="G20" s="18">
        <v>1130</v>
      </c>
      <c r="H20" s="18">
        <f t="shared" si="0"/>
        <v>10778870.399999995</v>
      </c>
      <c r="I20" s="42"/>
    </row>
    <row r="21" spans="3:9" s="12" customFormat="1" ht="15">
      <c r="C21" s="8">
        <v>43070</v>
      </c>
      <c r="D21" s="50">
        <v>16603</v>
      </c>
      <c r="E21" s="9" t="s">
        <v>26</v>
      </c>
      <c r="F21" s="51"/>
      <c r="G21" s="18">
        <v>49121.54</v>
      </c>
      <c r="H21" s="18">
        <f t="shared" si="0"/>
        <v>10729748.859999996</v>
      </c>
      <c r="I21" s="42"/>
    </row>
    <row r="22" spans="3:9" s="12" customFormat="1" ht="15">
      <c r="C22" s="8">
        <v>43070</v>
      </c>
      <c r="D22" s="50">
        <v>16758</v>
      </c>
      <c r="E22" s="9" t="s">
        <v>55</v>
      </c>
      <c r="F22" s="51"/>
      <c r="G22" s="18">
        <v>988000</v>
      </c>
      <c r="H22" s="18">
        <f t="shared" si="0"/>
        <v>9741748.859999996</v>
      </c>
      <c r="I22" s="42"/>
    </row>
    <row r="23" spans="3:9" s="12" customFormat="1" ht="15">
      <c r="C23" s="8">
        <v>43073</v>
      </c>
      <c r="D23" s="50">
        <v>13749107</v>
      </c>
      <c r="E23" s="9" t="s">
        <v>59</v>
      </c>
      <c r="F23" s="18">
        <v>998640.39</v>
      </c>
      <c r="G23" s="18"/>
      <c r="H23" s="18">
        <f t="shared" si="0"/>
        <v>10740389.249999996</v>
      </c>
      <c r="I23" s="42"/>
    </row>
    <row r="24" spans="3:9" s="12" customFormat="1" ht="15">
      <c r="C24" s="8">
        <v>43073</v>
      </c>
      <c r="D24" s="50">
        <v>270796807</v>
      </c>
      <c r="E24" s="9" t="s">
        <v>59</v>
      </c>
      <c r="F24" s="18">
        <v>15500</v>
      </c>
      <c r="G24" s="18"/>
      <c r="H24" s="18">
        <f t="shared" si="0"/>
        <v>10755889.249999996</v>
      </c>
      <c r="I24" s="42"/>
    </row>
    <row r="25" spans="3:9" s="12" customFormat="1" ht="15">
      <c r="C25" s="8">
        <v>43073</v>
      </c>
      <c r="D25" s="50">
        <v>270796806</v>
      </c>
      <c r="E25" s="9" t="s">
        <v>59</v>
      </c>
      <c r="F25" s="18">
        <v>26600</v>
      </c>
      <c r="G25" s="18"/>
      <c r="H25" s="18">
        <f t="shared" si="0"/>
        <v>10782489.249999996</v>
      </c>
      <c r="I25" s="42"/>
    </row>
    <row r="26" spans="3:9" s="12" customFormat="1" ht="15">
      <c r="C26" s="8">
        <v>43073</v>
      </c>
      <c r="D26" s="50">
        <v>270796805</v>
      </c>
      <c r="E26" s="9" t="s">
        <v>59</v>
      </c>
      <c r="F26" s="18">
        <v>16800</v>
      </c>
      <c r="G26" s="18"/>
      <c r="H26" s="18">
        <f t="shared" si="0"/>
        <v>10799289.249999996</v>
      </c>
      <c r="I26" s="42"/>
    </row>
    <row r="27" spans="3:9" s="12" customFormat="1" ht="15">
      <c r="C27" s="8">
        <v>43073</v>
      </c>
      <c r="D27" s="50">
        <v>270796804</v>
      </c>
      <c r="E27" s="9" t="s">
        <v>59</v>
      </c>
      <c r="F27" s="18">
        <v>18400</v>
      </c>
      <c r="G27" s="18"/>
      <c r="H27" s="18">
        <f t="shared" si="0"/>
        <v>10817689.249999996</v>
      </c>
      <c r="I27" s="42"/>
    </row>
    <row r="28" spans="3:9" s="12" customFormat="1" ht="15">
      <c r="C28" s="8">
        <v>43073</v>
      </c>
      <c r="D28" s="50">
        <v>270796803</v>
      </c>
      <c r="E28" s="9" t="s">
        <v>59</v>
      </c>
      <c r="F28" s="18">
        <v>1945</v>
      </c>
      <c r="G28" s="18"/>
      <c r="H28" s="18">
        <f t="shared" si="0"/>
        <v>10819634.249999996</v>
      </c>
      <c r="I28" s="42"/>
    </row>
    <row r="29" spans="3:9" s="12" customFormat="1" ht="15">
      <c r="C29" s="8">
        <v>43073</v>
      </c>
      <c r="D29" s="50">
        <v>270796802</v>
      </c>
      <c r="E29" s="9" t="s">
        <v>59</v>
      </c>
      <c r="F29" s="18">
        <v>1354</v>
      </c>
      <c r="G29" s="18"/>
      <c r="H29" s="18">
        <f t="shared" si="0"/>
        <v>10820988.249999996</v>
      </c>
      <c r="I29" s="42"/>
    </row>
    <row r="30" spans="3:9" s="12" customFormat="1" ht="15">
      <c r="C30" s="8">
        <v>43073</v>
      </c>
      <c r="D30" s="50">
        <v>16537</v>
      </c>
      <c r="E30" s="9" t="s">
        <v>39</v>
      </c>
      <c r="F30" s="51"/>
      <c r="G30" s="18">
        <v>17900</v>
      </c>
      <c r="H30" s="18">
        <f t="shared" si="0"/>
        <v>10803088.249999996</v>
      </c>
      <c r="I30" s="42"/>
    </row>
    <row r="31" spans="3:9" s="12" customFormat="1" ht="15">
      <c r="C31" s="8">
        <v>43073</v>
      </c>
      <c r="D31" s="50">
        <v>16621</v>
      </c>
      <c r="E31" s="9" t="s">
        <v>71</v>
      </c>
      <c r="F31" s="51"/>
      <c r="G31" s="18">
        <v>28100</v>
      </c>
      <c r="H31" s="18">
        <f t="shared" si="0"/>
        <v>10774988.249999996</v>
      </c>
      <c r="I31" s="42"/>
    </row>
    <row r="32" spans="3:9" s="12" customFormat="1" ht="15">
      <c r="C32" s="8">
        <v>43073</v>
      </c>
      <c r="D32" s="50">
        <v>16639</v>
      </c>
      <c r="E32" s="9" t="s">
        <v>46</v>
      </c>
      <c r="F32" s="51"/>
      <c r="G32" s="18">
        <v>38100</v>
      </c>
      <c r="H32" s="18">
        <f t="shared" si="0"/>
        <v>10736888.249999996</v>
      </c>
      <c r="I32" s="42"/>
    </row>
    <row r="33" spans="3:9" s="12" customFormat="1" ht="15">
      <c r="C33" s="8">
        <v>43073</v>
      </c>
      <c r="D33" s="50">
        <v>16641</v>
      </c>
      <c r="E33" s="9" t="s">
        <v>44</v>
      </c>
      <c r="F33" s="51"/>
      <c r="G33" s="18">
        <v>45950</v>
      </c>
      <c r="H33" s="18">
        <f t="shared" si="0"/>
        <v>10690938.249999996</v>
      </c>
      <c r="I33" s="42"/>
    </row>
    <row r="34" spans="3:9" s="12" customFormat="1" ht="15">
      <c r="C34" s="8">
        <v>43073</v>
      </c>
      <c r="D34" s="50">
        <v>16642</v>
      </c>
      <c r="E34" s="9" t="s">
        <v>41</v>
      </c>
      <c r="F34" s="51"/>
      <c r="G34" s="18">
        <v>72800</v>
      </c>
      <c r="H34" s="18">
        <f t="shared" si="0"/>
        <v>10618138.249999996</v>
      </c>
      <c r="I34" s="42"/>
    </row>
    <row r="35" spans="3:9" s="12" customFormat="1" ht="15">
      <c r="C35" s="8">
        <v>43073</v>
      </c>
      <c r="D35" s="50">
        <v>16643</v>
      </c>
      <c r="E35" s="9" t="s">
        <v>38</v>
      </c>
      <c r="F35" s="51"/>
      <c r="G35" s="18">
        <v>77800</v>
      </c>
      <c r="H35" s="18">
        <f t="shared" si="0"/>
        <v>10540338.249999996</v>
      </c>
      <c r="I35" s="42"/>
    </row>
    <row r="36" spans="3:9" s="12" customFormat="1" ht="15">
      <c r="C36" s="8">
        <v>43073</v>
      </c>
      <c r="D36" s="50">
        <v>16644</v>
      </c>
      <c r="E36" s="9" t="s">
        <v>36</v>
      </c>
      <c r="F36" s="51"/>
      <c r="G36" s="18">
        <v>35150</v>
      </c>
      <c r="H36" s="18">
        <f t="shared" si="0"/>
        <v>10505188.249999996</v>
      </c>
      <c r="I36" s="42"/>
    </row>
    <row r="37" spans="3:9" s="12" customFormat="1" ht="15">
      <c r="C37" s="8">
        <v>43073</v>
      </c>
      <c r="D37" s="50">
        <v>16646</v>
      </c>
      <c r="E37" s="9" t="s">
        <v>71</v>
      </c>
      <c r="F37" s="51"/>
      <c r="G37" s="18">
        <v>50400</v>
      </c>
      <c r="H37" s="18">
        <f t="shared" si="0"/>
        <v>10454788.249999996</v>
      </c>
      <c r="I37" s="42"/>
    </row>
    <row r="38" spans="3:9" s="12" customFormat="1" ht="15">
      <c r="C38" s="8">
        <v>43073</v>
      </c>
      <c r="D38" s="50">
        <v>16647</v>
      </c>
      <c r="E38" s="9" t="s">
        <v>57</v>
      </c>
      <c r="F38" s="51"/>
      <c r="G38" s="18">
        <v>68700</v>
      </c>
      <c r="H38" s="18">
        <f t="shared" si="0"/>
        <v>10386088.249999996</v>
      </c>
      <c r="I38" s="42"/>
    </row>
    <row r="39" spans="3:9" s="12" customFormat="1" ht="15">
      <c r="C39" s="8">
        <v>43073</v>
      </c>
      <c r="D39" s="50">
        <v>16648</v>
      </c>
      <c r="E39" s="9" t="s">
        <v>42</v>
      </c>
      <c r="F39" s="51"/>
      <c r="G39" s="18">
        <v>50150</v>
      </c>
      <c r="H39" s="18">
        <f t="shared" si="0"/>
        <v>10335938.249999996</v>
      </c>
      <c r="I39" s="42"/>
    </row>
    <row r="40" spans="3:9" s="12" customFormat="1" ht="15">
      <c r="C40" s="8">
        <v>43073</v>
      </c>
      <c r="D40" s="50">
        <v>16649</v>
      </c>
      <c r="E40" s="9" t="s">
        <v>43</v>
      </c>
      <c r="F40" s="51"/>
      <c r="G40" s="18">
        <v>58300</v>
      </c>
      <c r="H40" s="18">
        <f t="shared" si="0"/>
        <v>10277638.249999996</v>
      </c>
      <c r="I40" s="42"/>
    </row>
    <row r="41" spans="3:9" s="12" customFormat="1" ht="15">
      <c r="C41" s="8">
        <v>43073</v>
      </c>
      <c r="D41" s="50">
        <v>16650</v>
      </c>
      <c r="E41" s="9" t="s">
        <v>72</v>
      </c>
      <c r="F41" s="51"/>
      <c r="G41" s="18">
        <v>48900</v>
      </c>
      <c r="H41" s="18">
        <f t="shared" si="0"/>
        <v>10228738.249999996</v>
      </c>
      <c r="I41" s="42"/>
    </row>
    <row r="42" spans="3:9" s="12" customFormat="1" ht="15">
      <c r="C42" s="8">
        <v>43073</v>
      </c>
      <c r="D42" s="50">
        <v>16651</v>
      </c>
      <c r="E42" s="9" t="s">
        <v>37</v>
      </c>
      <c r="F42" s="51"/>
      <c r="G42" s="18">
        <v>50900</v>
      </c>
      <c r="H42" s="18">
        <f t="shared" si="0"/>
        <v>10177838.249999996</v>
      </c>
      <c r="I42" s="42"/>
    </row>
    <row r="43" spans="3:9" s="12" customFormat="1" ht="15">
      <c r="C43" s="8">
        <v>43073</v>
      </c>
      <c r="D43" s="50">
        <v>16652</v>
      </c>
      <c r="E43" s="9" t="s">
        <v>35</v>
      </c>
      <c r="F43" s="51"/>
      <c r="G43" s="18">
        <v>15375</v>
      </c>
      <c r="H43" s="18">
        <f t="shared" si="0"/>
        <v>10162463.249999996</v>
      </c>
      <c r="I43" s="42"/>
    </row>
    <row r="44" spans="3:9" s="12" customFormat="1" ht="15">
      <c r="C44" s="8">
        <v>43073</v>
      </c>
      <c r="D44" s="50">
        <v>16653</v>
      </c>
      <c r="E44" s="9" t="s">
        <v>32</v>
      </c>
      <c r="F44" s="51"/>
      <c r="G44" s="18">
        <v>67650</v>
      </c>
      <c r="H44" s="18">
        <f t="shared" si="0"/>
        <v>10094813.249999996</v>
      </c>
      <c r="I44" s="42"/>
    </row>
    <row r="45" spans="3:9" s="12" customFormat="1" ht="15">
      <c r="C45" s="8">
        <v>43073</v>
      </c>
      <c r="D45" s="50">
        <v>16654</v>
      </c>
      <c r="E45" s="9" t="s">
        <v>33</v>
      </c>
      <c r="F45" s="51"/>
      <c r="G45" s="18">
        <v>50850</v>
      </c>
      <c r="H45" s="18">
        <f t="shared" si="0"/>
        <v>10043963.249999996</v>
      </c>
      <c r="I45" s="42"/>
    </row>
    <row r="46" spans="3:9" s="12" customFormat="1" ht="15">
      <c r="C46" s="8">
        <v>43073</v>
      </c>
      <c r="D46" s="50">
        <v>16655</v>
      </c>
      <c r="E46" s="9" t="s">
        <v>48</v>
      </c>
      <c r="F46" s="51"/>
      <c r="G46" s="18">
        <v>70350</v>
      </c>
      <c r="H46" s="18">
        <f t="shared" si="0"/>
        <v>9973613.249999996</v>
      </c>
      <c r="I46" s="42"/>
    </row>
    <row r="47" spans="3:9" s="12" customFormat="1" ht="15">
      <c r="C47" s="8">
        <v>43073</v>
      </c>
      <c r="D47" s="50">
        <v>16656</v>
      </c>
      <c r="E47" s="9" t="s">
        <v>47</v>
      </c>
      <c r="F47" s="51"/>
      <c r="G47" s="18">
        <v>14800</v>
      </c>
      <c r="H47" s="18">
        <f t="shared" si="0"/>
        <v>9958813.249999996</v>
      </c>
      <c r="I47" s="42"/>
    </row>
    <row r="48" spans="3:9" s="12" customFormat="1" ht="15">
      <c r="C48" s="8">
        <v>43073</v>
      </c>
      <c r="D48" s="50">
        <v>16657</v>
      </c>
      <c r="E48" s="9" t="s">
        <v>31</v>
      </c>
      <c r="F48" s="51"/>
      <c r="G48" s="18">
        <v>35150</v>
      </c>
      <c r="H48" s="18">
        <f t="shared" si="0"/>
        <v>9923663.249999996</v>
      </c>
      <c r="I48" s="42"/>
    </row>
    <row r="49" spans="3:9" s="12" customFormat="1" ht="15">
      <c r="C49" s="8">
        <v>43073</v>
      </c>
      <c r="D49" s="50">
        <v>16658</v>
      </c>
      <c r="E49" s="9" t="s">
        <v>40</v>
      </c>
      <c r="F49" s="51"/>
      <c r="G49" s="18">
        <v>16675</v>
      </c>
      <c r="H49" s="18">
        <f t="shared" si="0"/>
        <v>9906988.249999996</v>
      </c>
      <c r="I49" s="42"/>
    </row>
    <row r="50" spans="3:9" s="12" customFormat="1" ht="15">
      <c r="C50" s="8">
        <v>43073</v>
      </c>
      <c r="D50" s="50">
        <v>16659</v>
      </c>
      <c r="E50" s="9" t="s">
        <v>34</v>
      </c>
      <c r="F50" s="51"/>
      <c r="G50" s="18">
        <v>51000</v>
      </c>
      <c r="H50" s="18">
        <f t="shared" si="0"/>
        <v>9855988.249999996</v>
      </c>
      <c r="I50" s="42"/>
    </row>
    <row r="51" spans="3:9" s="12" customFormat="1" ht="15">
      <c r="C51" s="8">
        <v>43073</v>
      </c>
      <c r="D51" s="50">
        <v>16450</v>
      </c>
      <c r="E51" s="9" t="s">
        <v>32</v>
      </c>
      <c r="F51" s="51"/>
      <c r="G51" s="18">
        <v>23150</v>
      </c>
      <c r="H51" s="18">
        <f t="shared" si="0"/>
        <v>9832838.249999996</v>
      </c>
      <c r="I51" s="42"/>
    </row>
    <row r="52" spans="3:9" s="12" customFormat="1" ht="15">
      <c r="C52" s="8">
        <v>43073</v>
      </c>
      <c r="D52" s="50">
        <v>16618</v>
      </c>
      <c r="E52" s="9" t="s">
        <v>38</v>
      </c>
      <c r="F52" s="51"/>
      <c r="G52" s="18">
        <v>43100</v>
      </c>
      <c r="H52" s="18">
        <f t="shared" si="0"/>
        <v>9789738.249999996</v>
      </c>
      <c r="I52" s="42"/>
    </row>
    <row r="53" spans="3:9" s="12" customFormat="1" ht="15">
      <c r="C53" s="8">
        <v>43073</v>
      </c>
      <c r="D53" s="50" t="s">
        <v>70</v>
      </c>
      <c r="E53" s="9" t="s">
        <v>103</v>
      </c>
      <c r="F53" s="51"/>
      <c r="G53" s="18">
        <v>14650</v>
      </c>
      <c r="H53" s="18">
        <f t="shared" si="0"/>
        <v>9775088.249999996</v>
      </c>
      <c r="I53" s="42"/>
    </row>
    <row r="54" spans="3:9" s="12" customFormat="1" ht="15">
      <c r="C54" s="8">
        <v>43074</v>
      </c>
      <c r="D54" s="50" t="s">
        <v>69</v>
      </c>
      <c r="E54" s="9" t="s">
        <v>101</v>
      </c>
      <c r="F54" s="18"/>
      <c r="G54" s="18">
        <v>56000</v>
      </c>
      <c r="H54" s="18">
        <f t="shared" si="0"/>
        <v>9719088.249999996</v>
      </c>
      <c r="I54" s="42"/>
    </row>
    <row r="55" spans="3:9" s="12" customFormat="1" ht="15">
      <c r="C55" s="8">
        <v>43074</v>
      </c>
      <c r="D55" s="50">
        <v>271674129</v>
      </c>
      <c r="E55" s="9" t="s">
        <v>59</v>
      </c>
      <c r="F55" s="18">
        <v>24500</v>
      </c>
      <c r="G55" s="18"/>
      <c r="H55" s="18">
        <f t="shared" si="0"/>
        <v>9743588.249999996</v>
      </c>
      <c r="I55" s="42"/>
    </row>
    <row r="56" spans="3:9" s="12" customFormat="1" ht="15">
      <c r="C56" s="8">
        <v>43074</v>
      </c>
      <c r="D56" s="50">
        <v>271674128</v>
      </c>
      <c r="E56" s="9" t="s">
        <v>59</v>
      </c>
      <c r="F56" s="18">
        <v>14554</v>
      </c>
      <c r="G56" s="18"/>
      <c r="H56" s="18">
        <f t="shared" si="0"/>
        <v>9758142.249999996</v>
      </c>
      <c r="I56" s="42"/>
    </row>
    <row r="57" spans="3:9" s="12" customFormat="1" ht="15">
      <c r="C57" s="8">
        <v>43074</v>
      </c>
      <c r="D57" s="50">
        <v>271674127</v>
      </c>
      <c r="E57" s="9" t="s">
        <v>59</v>
      </c>
      <c r="F57" s="18">
        <v>24050</v>
      </c>
      <c r="G57" s="18"/>
      <c r="H57" s="18">
        <f t="shared" si="0"/>
        <v>9782192.249999996</v>
      </c>
      <c r="I57" s="42"/>
    </row>
    <row r="58" spans="3:9" s="12" customFormat="1" ht="15">
      <c r="C58" s="8">
        <v>43074</v>
      </c>
      <c r="D58" s="50">
        <v>16454</v>
      </c>
      <c r="E58" s="9" t="s">
        <v>33</v>
      </c>
      <c r="F58" s="51"/>
      <c r="G58" s="18">
        <v>49100</v>
      </c>
      <c r="H58" s="18">
        <f t="shared" si="0"/>
        <v>9733092.249999996</v>
      </c>
      <c r="I58" s="42"/>
    </row>
    <row r="59" spans="3:9" s="12" customFormat="1" ht="15">
      <c r="C59" s="8">
        <v>43074</v>
      </c>
      <c r="D59" s="50">
        <v>16462</v>
      </c>
      <c r="E59" s="9" t="s">
        <v>41</v>
      </c>
      <c r="F59" s="51"/>
      <c r="G59" s="18">
        <v>46100</v>
      </c>
      <c r="H59" s="18">
        <f t="shared" si="0"/>
        <v>9686992.249999996</v>
      </c>
      <c r="I59" s="42"/>
    </row>
    <row r="60" spans="3:9" s="12" customFormat="1" ht="15">
      <c r="C60" s="8">
        <v>43074</v>
      </c>
      <c r="D60" s="50">
        <v>16633</v>
      </c>
      <c r="E60" s="9" t="s">
        <v>80</v>
      </c>
      <c r="F60" s="51"/>
      <c r="G60" s="18">
        <v>6000</v>
      </c>
      <c r="H60" s="18">
        <f t="shared" si="0"/>
        <v>9680992.249999996</v>
      </c>
      <c r="I60" s="42"/>
    </row>
    <row r="61" spans="3:9" s="12" customFormat="1" ht="15">
      <c r="C61" s="8">
        <v>43074</v>
      </c>
      <c r="D61" s="50">
        <v>16739</v>
      </c>
      <c r="E61" s="9" t="s">
        <v>81</v>
      </c>
      <c r="F61" s="51"/>
      <c r="G61" s="18">
        <v>6000</v>
      </c>
      <c r="H61" s="18">
        <f t="shared" si="0"/>
        <v>9674992.249999996</v>
      </c>
      <c r="I61" s="42"/>
    </row>
    <row r="62" spans="3:9" s="12" customFormat="1" ht="15">
      <c r="C62" s="8">
        <v>43074</v>
      </c>
      <c r="D62" s="50">
        <v>16568</v>
      </c>
      <c r="E62" s="9" t="s">
        <v>29</v>
      </c>
      <c r="F62" s="51"/>
      <c r="G62" s="18">
        <v>34014.13</v>
      </c>
      <c r="H62" s="18">
        <f t="shared" si="0"/>
        <v>9640978.119999995</v>
      </c>
      <c r="I62" s="42"/>
    </row>
    <row r="63" spans="3:9" s="12" customFormat="1" ht="15">
      <c r="C63" s="8">
        <v>43074</v>
      </c>
      <c r="D63" s="50">
        <v>16569</v>
      </c>
      <c r="E63" s="9" t="s">
        <v>29</v>
      </c>
      <c r="F63" s="51"/>
      <c r="G63" s="18">
        <v>34014.13</v>
      </c>
      <c r="H63" s="18">
        <f t="shared" si="0"/>
        <v>9606963.989999995</v>
      </c>
      <c r="I63" s="42"/>
    </row>
    <row r="64" spans="3:9" s="12" customFormat="1" ht="15">
      <c r="C64" s="8">
        <v>43074</v>
      </c>
      <c r="D64" s="50">
        <v>16769</v>
      </c>
      <c r="E64" s="9" t="s">
        <v>86</v>
      </c>
      <c r="F64" s="51"/>
      <c r="G64" s="18">
        <v>36474.57</v>
      </c>
      <c r="H64" s="18">
        <f t="shared" si="0"/>
        <v>9570489.419999994</v>
      </c>
      <c r="I64" s="42"/>
    </row>
    <row r="65" spans="3:9" s="12" customFormat="1" ht="15">
      <c r="C65" s="8">
        <v>43074</v>
      </c>
      <c r="D65" s="50">
        <v>16499</v>
      </c>
      <c r="E65" s="9" t="s">
        <v>21</v>
      </c>
      <c r="F65" s="51"/>
      <c r="G65" s="18">
        <v>88258.92</v>
      </c>
      <c r="H65" s="18">
        <f t="shared" si="0"/>
        <v>9482230.499999994</v>
      </c>
      <c r="I65" s="42"/>
    </row>
    <row r="66" spans="3:9" s="12" customFormat="1" ht="15">
      <c r="C66" s="8">
        <v>43074</v>
      </c>
      <c r="D66" s="50">
        <v>16496</v>
      </c>
      <c r="E66" s="9" t="s">
        <v>90</v>
      </c>
      <c r="F66" s="51"/>
      <c r="G66" s="18">
        <v>103536.49</v>
      </c>
      <c r="H66" s="18">
        <f t="shared" si="0"/>
        <v>9378694.009999994</v>
      </c>
      <c r="I66" s="42"/>
    </row>
    <row r="67" spans="3:9" s="12" customFormat="1" ht="15">
      <c r="C67" s="8">
        <v>43074</v>
      </c>
      <c r="D67" s="50">
        <v>16564</v>
      </c>
      <c r="E67" s="9" t="s">
        <v>58</v>
      </c>
      <c r="F67" s="51"/>
      <c r="G67" s="18">
        <v>154668</v>
      </c>
      <c r="H67" s="18">
        <f t="shared" si="0"/>
        <v>9224026.009999994</v>
      </c>
      <c r="I67" s="42"/>
    </row>
    <row r="68" spans="3:9" s="12" customFormat="1" ht="15">
      <c r="C68" s="8">
        <v>43074</v>
      </c>
      <c r="D68" s="50">
        <v>16628</v>
      </c>
      <c r="E68" s="9" t="s">
        <v>101</v>
      </c>
      <c r="F68" s="51"/>
      <c r="G68" s="18">
        <v>610213.95</v>
      </c>
      <c r="H68" s="18">
        <f t="shared" si="0"/>
        <v>8613812.059999995</v>
      </c>
      <c r="I68" s="42"/>
    </row>
    <row r="69" spans="3:9" s="12" customFormat="1" ht="15">
      <c r="C69" s="8">
        <v>43074</v>
      </c>
      <c r="D69" s="50">
        <v>16640</v>
      </c>
      <c r="E69" s="9" t="s">
        <v>101</v>
      </c>
      <c r="F69" s="51"/>
      <c r="G69" s="18">
        <v>2611832.59</v>
      </c>
      <c r="H69" s="18">
        <f t="shared" si="0"/>
        <v>6001979.469999995</v>
      </c>
      <c r="I69" s="42"/>
    </row>
    <row r="70" spans="3:9" s="12" customFormat="1" ht="15">
      <c r="C70" s="8">
        <v>43074</v>
      </c>
      <c r="D70" s="50">
        <v>13749090</v>
      </c>
      <c r="E70" s="9" t="s">
        <v>102</v>
      </c>
      <c r="F70" s="18">
        <v>4217422.67</v>
      </c>
      <c r="G70" s="18"/>
      <c r="H70" s="18">
        <f t="shared" si="0"/>
        <v>10219402.139999995</v>
      </c>
      <c r="I70" s="42"/>
    </row>
    <row r="71" spans="3:9" s="12" customFormat="1" ht="15">
      <c r="C71" s="8">
        <v>43075</v>
      </c>
      <c r="D71" s="50">
        <v>16610</v>
      </c>
      <c r="E71" s="9" t="s">
        <v>42</v>
      </c>
      <c r="F71" s="51"/>
      <c r="G71" s="18">
        <v>11300</v>
      </c>
      <c r="H71" s="18">
        <f t="shared" si="0"/>
        <v>10208102.139999995</v>
      </c>
      <c r="I71" s="42"/>
    </row>
    <row r="72" spans="3:9" s="12" customFormat="1" ht="15">
      <c r="C72" s="8">
        <v>43075</v>
      </c>
      <c r="D72" s="50">
        <v>16498</v>
      </c>
      <c r="E72" s="9" t="s">
        <v>18</v>
      </c>
      <c r="F72" s="51"/>
      <c r="G72" s="18">
        <v>15104.38</v>
      </c>
      <c r="H72" s="18">
        <f t="shared" si="0"/>
        <v>10192997.759999994</v>
      </c>
      <c r="I72" s="42"/>
    </row>
    <row r="73" spans="3:9" s="12" customFormat="1" ht="15">
      <c r="C73" s="8">
        <v>43075</v>
      </c>
      <c r="D73" s="50">
        <v>16614</v>
      </c>
      <c r="E73" s="9" t="s">
        <v>28</v>
      </c>
      <c r="F73" s="51"/>
      <c r="G73" s="18">
        <v>16227.9</v>
      </c>
      <c r="H73" s="18">
        <f t="shared" si="0"/>
        <v>10176769.859999994</v>
      </c>
      <c r="I73" s="42"/>
    </row>
    <row r="74" spans="3:9" s="12" customFormat="1" ht="15">
      <c r="C74" s="8">
        <v>43075</v>
      </c>
      <c r="D74" s="50">
        <v>16616</v>
      </c>
      <c r="E74" s="9" t="s">
        <v>28</v>
      </c>
      <c r="F74" s="51"/>
      <c r="G74" s="18">
        <v>16405.55</v>
      </c>
      <c r="H74" s="18">
        <f t="shared" si="0"/>
        <v>10160364.309999993</v>
      </c>
      <c r="I74" s="42"/>
    </row>
    <row r="75" spans="3:9" s="12" customFormat="1" ht="15">
      <c r="C75" s="8">
        <v>43075</v>
      </c>
      <c r="D75" s="50">
        <v>16617</v>
      </c>
      <c r="E75" s="9" t="s">
        <v>28</v>
      </c>
      <c r="F75" s="51"/>
      <c r="G75" s="18">
        <v>16461.6</v>
      </c>
      <c r="H75" s="18">
        <f t="shared" si="0"/>
        <v>10143902.709999993</v>
      </c>
      <c r="I75" s="42"/>
    </row>
    <row r="76" spans="3:9" s="12" customFormat="1" ht="15">
      <c r="C76" s="8">
        <v>43076</v>
      </c>
      <c r="D76" s="50">
        <v>16487</v>
      </c>
      <c r="E76" s="9" t="s">
        <v>22</v>
      </c>
      <c r="F76" s="51"/>
      <c r="G76" s="18">
        <v>14036.68</v>
      </c>
      <c r="H76" s="18">
        <f t="shared" si="0"/>
        <v>10129866.029999994</v>
      </c>
      <c r="I76" s="42"/>
    </row>
    <row r="77" spans="3:9" s="12" customFormat="1" ht="15">
      <c r="C77" s="8">
        <v>43076</v>
      </c>
      <c r="D77" s="50">
        <v>16615</v>
      </c>
      <c r="E77" s="9" t="s">
        <v>28</v>
      </c>
      <c r="F77" s="51"/>
      <c r="G77" s="18">
        <v>16256.4</v>
      </c>
      <c r="H77" s="18">
        <f t="shared" si="0"/>
        <v>10113609.629999993</v>
      </c>
      <c r="I77" s="42"/>
    </row>
    <row r="78" spans="3:9" s="12" customFormat="1" ht="15">
      <c r="C78" s="8">
        <v>43076</v>
      </c>
      <c r="D78" s="50">
        <v>16560</v>
      </c>
      <c r="E78" s="9" t="s">
        <v>30</v>
      </c>
      <c r="F78" s="51"/>
      <c r="G78" s="18">
        <v>17569.19</v>
      </c>
      <c r="H78" s="18">
        <f t="shared" si="0"/>
        <v>10096040.439999994</v>
      </c>
      <c r="I78" s="42"/>
    </row>
    <row r="79" spans="3:9" s="12" customFormat="1" ht="15">
      <c r="C79" s="8">
        <v>43076</v>
      </c>
      <c r="D79" s="50">
        <v>16479</v>
      </c>
      <c r="E79" s="9" t="s">
        <v>24</v>
      </c>
      <c r="F79" s="51"/>
      <c r="G79" s="18">
        <v>20286.41</v>
      </c>
      <c r="H79" s="18">
        <f>+H78+F79-G79</f>
        <v>10075754.029999994</v>
      </c>
      <c r="I79" s="42"/>
    </row>
    <row r="80" spans="3:9" s="12" customFormat="1" ht="15">
      <c r="C80" s="8">
        <v>43076</v>
      </c>
      <c r="D80" s="50">
        <v>16480</v>
      </c>
      <c r="E80" s="9" t="s">
        <v>15</v>
      </c>
      <c r="F80" s="51"/>
      <c r="G80" s="18">
        <v>21896.94</v>
      </c>
      <c r="H80" s="18">
        <f>+H79+F80-G80</f>
        <v>10053857.089999994</v>
      </c>
      <c r="I80" s="42"/>
    </row>
    <row r="81" spans="3:9" s="12" customFormat="1" ht="15">
      <c r="C81" s="8">
        <v>43076</v>
      </c>
      <c r="D81" s="50">
        <v>16632</v>
      </c>
      <c r="E81" s="9" t="s">
        <v>85</v>
      </c>
      <c r="F81" s="51"/>
      <c r="G81" s="18">
        <v>24937.5</v>
      </c>
      <c r="H81" s="18">
        <f>+H80+F81-G81</f>
        <v>10028919.589999994</v>
      </c>
      <c r="I81" s="42"/>
    </row>
    <row r="82" spans="3:9" s="12" customFormat="1" ht="15">
      <c r="C82" s="8">
        <v>43077</v>
      </c>
      <c r="D82" s="50">
        <v>16451</v>
      </c>
      <c r="E82" s="9" t="s">
        <v>44</v>
      </c>
      <c r="F82" s="51"/>
      <c r="G82" s="18">
        <v>22170</v>
      </c>
      <c r="H82" s="18">
        <f>+H81+F82-G82</f>
        <v>10006749.589999994</v>
      </c>
      <c r="I82" s="42"/>
    </row>
    <row r="83" spans="3:9" s="12" customFormat="1" ht="15">
      <c r="C83" s="8">
        <v>43077</v>
      </c>
      <c r="D83" s="50">
        <v>16638</v>
      </c>
      <c r="E83" s="9" t="s">
        <v>45</v>
      </c>
      <c r="F83" s="51"/>
      <c r="G83" s="18">
        <v>29600</v>
      </c>
      <c r="H83" s="18">
        <f aca="true" t="shared" si="1" ref="H83:H146">+H82+F83-G83</f>
        <v>9977149.589999994</v>
      </c>
      <c r="I83" s="42"/>
    </row>
    <row r="84" spans="3:9" s="12" customFormat="1" ht="15">
      <c r="C84" s="8">
        <v>43077</v>
      </c>
      <c r="D84" s="50">
        <v>16497</v>
      </c>
      <c r="E84" s="9" t="s">
        <v>90</v>
      </c>
      <c r="F84" s="51"/>
      <c r="G84" s="18">
        <v>78558.82</v>
      </c>
      <c r="H84" s="18">
        <f t="shared" si="1"/>
        <v>9898590.769999994</v>
      </c>
      <c r="I84" s="42"/>
    </row>
    <row r="85" spans="3:9" s="12" customFormat="1" ht="15">
      <c r="C85" s="8">
        <v>43081</v>
      </c>
      <c r="D85" s="50">
        <v>271426662</v>
      </c>
      <c r="E85" s="9" t="s">
        <v>59</v>
      </c>
      <c r="F85" s="18">
        <v>5500</v>
      </c>
      <c r="G85" s="18"/>
      <c r="H85" s="18">
        <f t="shared" si="1"/>
        <v>9904090.769999994</v>
      </c>
      <c r="I85" s="42"/>
    </row>
    <row r="86" spans="3:9" s="12" customFormat="1" ht="15">
      <c r="C86" s="8">
        <v>43081</v>
      </c>
      <c r="D86" s="50">
        <v>271426661</v>
      </c>
      <c r="E86" s="9" t="s">
        <v>59</v>
      </c>
      <c r="F86" s="18">
        <v>2000</v>
      </c>
      <c r="G86" s="18"/>
      <c r="H86" s="18">
        <f t="shared" si="1"/>
        <v>9906090.769999994</v>
      </c>
      <c r="I86" s="42"/>
    </row>
    <row r="87" spans="3:9" s="12" customFormat="1" ht="15">
      <c r="C87" s="8">
        <v>43081</v>
      </c>
      <c r="D87" s="50">
        <v>271426660</v>
      </c>
      <c r="E87" s="9" t="s">
        <v>59</v>
      </c>
      <c r="F87" s="18">
        <v>3000</v>
      </c>
      <c r="G87" s="18"/>
      <c r="H87" s="18">
        <f t="shared" si="1"/>
        <v>9909090.769999994</v>
      </c>
      <c r="I87" s="42"/>
    </row>
    <row r="88" spans="3:9" s="12" customFormat="1" ht="15">
      <c r="C88" s="8">
        <v>43081</v>
      </c>
      <c r="D88" s="50">
        <v>271426659</v>
      </c>
      <c r="E88" s="9" t="s">
        <v>59</v>
      </c>
      <c r="F88" s="18">
        <v>1500</v>
      </c>
      <c r="G88" s="18"/>
      <c r="H88" s="18">
        <f t="shared" si="1"/>
        <v>9910590.769999994</v>
      </c>
      <c r="I88" s="42"/>
    </row>
    <row r="89" spans="3:9" s="12" customFormat="1" ht="15">
      <c r="C89" s="8">
        <v>43081</v>
      </c>
      <c r="D89" s="50">
        <v>271426658</v>
      </c>
      <c r="E89" s="9" t="s">
        <v>59</v>
      </c>
      <c r="F89" s="18">
        <v>1000</v>
      </c>
      <c r="G89" s="18"/>
      <c r="H89" s="18">
        <f t="shared" si="1"/>
        <v>9911590.769999994</v>
      </c>
      <c r="I89" s="42"/>
    </row>
    <row r="90" spans="3:9" s="12" customFormat="1" ht="15">
      <c r="C90" s="8">
        <v>43081</v>
      </c>
      <c r="D90" s="50">
        <v>16505</v>
      </c>
      <c r="E90" s="9" t="s">
        <v>76</v>
      </c>
      <c r="F90" s="51"/>
      <c r="G90" s="18">
        <v>1500</v>
      </c>
      <c r="H90" s="18">
        <f t="shared" si="1"/>
        <v>9910090.769999994</v>
      </c>
      <c r="I90" s="42"/>
    </row>
    <row r="91" spans="3:9" s="12" customFormat="1" ht="15">
      <c r="C91" s="8">
        <v>43081</v>
      </c>
      <c r="D91" s="50">
        <v>16481</v>
      </c>
      <c r="E91" s="9" t="s">
        <v>23</v>
      </c>
      <c r="F91" s="51"/>
      <c r="G91" s="18">
        <v>10766.04</v>
      </c>
      <c r="H91" s="18">
        <f t="shared" si="1"/>
        <v>9899324.729999995</v>
      </c>
      <c r="I91" s="42"/>
    </row>
    <row r="92" spans="3:9" s="12" customFormat="1" ht="15">
      <c r="C92" s="8">
        <v>43081</v>
      </c>
      <c r="D92" s="50">
        <v>16523</v>
      </c>
      <c r="E92" s="9" t="s">
        <v>83</v>
      </c>
      <c r="F92" s="51"/>
      <c r="G92" s="18">
        <v>19870.94</v>
      </c>
      <c r="H92" s="18">
        <f t="shared" si="1"/>
        <v>9879453.789999995</v>
      </c>
      <c r="I92" s="42"/>
    </row>
    <row r="93" spans="3:9" s="12" customFormat="1" ht="15">
      <c r="C93" s="8">
        <v>43081</v>
      </c>
      <c r="D93" s="50">
        <v>16485</v>
      </c>
      <c r="E93" s="9" t="s">
        <v>25</v>
      </c>
      <c r="F93" s="51"/>
      <c r="G93" s="18">
        <v>27732.41</v>
      </c>
      <c r="H93" s="18">
        <f t="shared" si="1"/>
        <v>9851721.379999995</v>
      </c>
      <c r="I93" s="42"/>
    </row>
    <row r="94" spans="3:9" s="12" customFormat="1" ht="15">
      <c r="C94" s="8">
        <v>43083</v>
      </c>
      <c r="D94" s="50">
        <v>271424550</v>
      </c>
      <c r="E94" s="9" t="s">
        <v>59</v>
      </c>
      <c r="F94" s="18">
        <v>7000</v>
      </c>
      <c r="G94" s="18"/>
      <c r="H94" s="18">
        <f t="shared" si="1"/>
        <v>9858721.379999995</v>
      </c>
      <c r="I94" s="42"/>
    </row>
    <row r="95" spans="3:9" s="12" customFormat="1" ht="15">
      <c r="C95" s="8">
        <v>43083</v>
      </c>
      <c r="D95" s="50">
        <v>271424546</v>
      </c>
      <c r="E95" s="9" t="s">
        <v>59</v>
      </c>
      <c r="F95" s="18">
        <v>2500</v>
      </c>
      <c r="G95" s="18"/>
      <c r="H95" s="18">
        <f t="shared" si="1"/>
        <v>9861221.379999995</v>
      </c>
      <c r="I95" s="42"/>
    </row>
    <row r="96" spans="3:9" s="12" customFormat="1" ht="15">
      <c r="C96" s="8">
        <v>43083</v>
      </c>
      <c r="D96" s="50">
        <v>271424548</v>
      </c>
      <c r="E96" s="9" t="s">
        <v>59</v>
      </c>
      <c r="F96" s="18">
        <v>12000</v>
      </c>
      <c r="G96" s="18"/>
      <c r="H96" s="18">
        <f t="shared" si="1"/>
        <v>9873221.379999995</v>
      </c>
      <c r="I96" s="42"/>
    </row>
    <row r="97" spans="3:9" s="12" customFormat="1" ht="15">
      <c r="C97" s="8">
        <v>43083</v>
      </c>
      <c r="D97" s="50">
        <v>271424547</v>
      </c>
      <c r="E97" s="9" t="s">
        <v>59</v>
      </c>
      <c r="F97" s="18">
        <v>2000</v>
      </c>
      <c r="G97" s="18"/>
      <c r="H97" s="18">
        <f t="shared" si="1"/>
        <v>9875221.379999995</v>
      </c>
      <c r="I97" s="42"/>
    </row>
    <row r="98" spans="3:9" s="12" customFormat="1" ht="15">
      <c r="C98" s="8">
        <v>43083</v>
      </c>
      <c r="D98" s="50">
        <v>271424549</v>
      </c>
      <c r="E98" s="9" t="s">
        <v>59</v>
      </c>
      <c r="F98" s="18">
        <v>2500</v>
      </c>
      <c r="G98" s="18"/>
      <c r="H98" s="18">
        <f t="shared" si="1"/>
        <v>9877721.379999995</v>
      </c>
      <c r="I98" s="42"/>
    </row>
    <row r="99" spans="3:9" s="12" customFormat="1" ht="15">
      <c r="C99" s="8">
        <v>43083</v>
      </c>
      <c r="D99" s="50">
        <v>271424545</v>
      </c>
      <c r="E99" s="9" t="s">
        <v>59</v>
      </c>
      <c r="F99" s="18">
        <v>2000</v>
      </c>
      <c r="G99" s="18"/>
      <c r="H99" s="18">
        <f t="shared" si="1"/>
        <v>9879721.379999995</v>
      </c>
      <c r="I99" s="42"/>
    </row>
    <row r="100" spans="3:9" s="12" customFormat="1" ht="15">
      <c r="C100" s="8">
        <v>43083</v>
      </c>
      <c r="D100" s="50">
        <v>271424544</v>
      </c>
      <c r="E100" s="9" t="s">
        <v>59</v>
      </c>
      <c r="F100" s="18">
        <v>513</v>
      </c>
      <c r="G100" s="18"/>
      <c r="H100" s="18">
        <f t="shared" si="1"/>
        <v>9880234.379999995</v>
      </c>
      <c r="I100" s="42"/>
    </row>
    <row r="101" spans="3:9" s="12" customFormat="1" ht="15">
      <c r="C101" s="8">
        <v>43083</v>
      </c>
      <c r="D101" s="50">
        <v>16513</v>
      </c>
      <c r="E101" s="9" t="s">
        <v>73</v>
      </c>
      <c r="F101" s="51"/>
      <c r="G101" s="18">
        <v>546</v>
      </c>
      <c r="H101" s="18">
        <f t="shared" si="1"/>
        <v>9879688.379999995</v>
      </c>
      <c r="I101" s="42"/>
    </row>
    <row r="102" spans="3:9" s="12" customFormat="1" ht="15">
      <c r="C102" s="8">
        <v>43083</v>
      </c>
      <c r="D102" s="50">
        <v>16510</v>
      </c>
      <c r="E102" s="9" t="s">
        <v>75</v>
      </c>
      <c r="F102" s="51"/>
      <c r="G102" s="18">
        <v>831</v>
      </c>
      <c r="H102" s="18">
        <f t="shared" si="1"/>
        <v>9878857.379999995</v>
      </c>
      <c r="I102" s="42"/>
    </row>
    <row r="103" spans="3:9" s="12" customFormat="1" ht="15">
      <c r="C103" s="8">
        <v>43083</v>
      </c>
      <c r="D103" s="50">
        <v>16511</v>
      </c>
      <c r="E103" s="9" t="s">
        <v>78</v>
      </c>
      <c r="F103" s="51"/>
      <c r="G103" s="18">
        <v>1853.21</v>
      </c>
      <c r="H103" s="18">
        <f t="shared" si="1"/>
        <v>9877004.169999994</v>
      </c>
      <c r="I103" s="42"/>
    </row>
    <row r="104" spans="3:9" s="12" customFormat="1" ht="15">
      <c r="C104" s="8">
        <v>43083</v>
      </c>
      <c r="D104" s="50">
        <v>16514</v>
      </c>
      <c r="E104" s="9" t="s">
        <v>77</v>
      </c>
      <c r="F104" s="51"/>
      <c r="G104" s="18">
        <v>2155.68</v>
      </c>
      <c r="H104" s="18">
        <f t="shared" si="1"/>
        <v>9874848.489999995</v>
      </c>
      <c r="I104" s="42"/>
    </row>
    <row r="105" spans="3:9" s="12" customFormat="1" ht="15">
      <c r="C105" s="8">
        <v>43083</v>
      </c>
      <c r="D105" s="50">
        <v>16531</v>
      </c>
      <c r="E105" s="9" t="s">
        <v>14</v>
      </c>
      <c r="F105" s="51"/>
      <c r="G105" s="18">
        <v>14583.34</v>
      </c>
      <c r="H105" s="18">
        <f t="shared" si="1"/>
        <v>9860265.149999995</v>
      </c>
      <c r="I105" s="42"/>
    </row>
    <row r="106" spans="3:9" s="12" customFormat="1" ht="15">
      <c r="C106" s="8">
        <v>43083</v>
      </c>
      <c r="D106" s="50">
        <v>16561</v>
      </c>
      <c r="E106" s="9" t="s">
        <v>17</v>
      </c>
      <c r="F106" s="51"/>
      <c r="G106" s="18">
        <v>16441.5</v>
      </c>
      <c r="H106" s="18">
        <f t="shared" si="1"/>
        <v>9843823.649999995</v>
      </c>
      <c r="I106" s="42"/>
    </row>
    <row r="107" spans="3:9" s="12" customFormat="1" ht="15">
      <c r="C107" s="8">
        <v>43083</v>
      </c>
      <c r="D107" s="50">
        <v>16689</v>
      </c>
      <c r="E107" s="9" t="s">
        <v>84</v>
      </c>
      <c r="F107" s="51"/>
      <c r="G107" s="18">
        <v>22400.73</v>
      </c>
      <c r="H107" s="18">
        <f t="shared" si="1"/>
        <v>9821422.919999994</v>
      </c>
      <c r="I107" s="42"/>
    </row>
    <row r="108" spans="3:9" s="12" customFormat="1" ht="15">
      <c r="C108" s="8">
        <v>43083</v>
      </c>
      <c r="D108" s="50">
        <v>16690</v>
      </c>
      <c r="E108" s="9" t="s">
        <v>84</v>
      </c>
      <c r="F108" s="51"/>
      <c r="G108" s="18">
        <v>24640.8</v>
      </c>
      <c r="H108" s="18">
        <f t="shared" si="1"/>
        <v>9796782.119999994</v>
      </c>
      <c r="I108" s="42"/>
    </row>
    <row r="109" spans="3:9" s="12" customFormat="1" ht="15">
      <c r="C109" s="8">
        <v>43083</v>
      </c>
      <c r="D109" s="50">
        <v>16491</v>
      </c>
      <c r="E109" s="9" t="s">
        <v>91</v>
      </c>
      <c r="F109" s="51"/>
      <c r="G109" s="18">
        <v>86584.38</v>
      </c>
      <c r="H109" s="18">
        <f t="shared" si="1"/>
        <v>9710197.739999993</v>
      </c>
      <c r="I109" s="42"/>
    </row>
    <row r="110" spans="3:8" ht="15">
      <c r="C110" s="8">
        <v>43083</v>
      </c>
      <c r="D110" s="50">
        <v>13749109</v>
      </c>
      <c r="E110" s="9" t="s">
        <v>102</v>
      </c>
      <c r="F110" s="18">
        <v>146000</v>
      </c>
      <c r="G110" s="18"/>
      <c r="H110" s="18">
        <f t="shared" si="1"/>
        <v>9856197.739999993</v>
      </c>
    </row>
    <row r="111" spans="3:8" ht="15">
      <c r="C111" s="8">
        <v>43084</v>
      </c>
      <c r="D111" s="50">
        <v>16534</v>
      </c>
      <c r="E111" s="9" t="s">
        <v>79</v>
      </c>
      <c r="F111" s="51"/>
      <c r="G111" s="18">
        <v>1989</v>
      </c>
      <c r="H111" s="18">
        <f t="shared" si="1"/>
        <v>9854208.739999993</v>
      </c>
    </row>
    <row r="112" spans="3:8" ht="15">
      <c r="C112" s="8">
        <v>43084</v>
      </c>
      <c r="D112" s="50">
        <v>16562</v>
      </c>
      <c r="E112" s="9" t="s">
        <v>88</v>
      </c>
      <c r="F112" s="51"/>
      <c r="G112" s="18">
        <v>49835.26</v>
      </c>
      <c r="H112" s="18">
        <f t="shared" si="1"/>
        <v>9804373.479999993</v>
      </c>
    </row>
    <row r="113" spans="3:8" ht="15">
      <c r="C113" s="8">
        <v>43084</v>
      </c>
      <c r="D113" s="50">
        <v>16563</v>
      </c>
      <c r="E113" s="9" t="s">
        <v>89</v>
      </c>
      <c r="F113" s="51"/>
      <c r="G113" s="18">
        <v>72037.5</v>
      </c>
      <c r="H113" s="18">
        <f t="shared" si="1"/>
        <v>9732335.979999993</v>
      </c>
    </row>
    <row r="114" spans="3:8" ht="15">
      <c r="C114" s="8">
        <v>43084</v>
      </c>
      <c r="D114" s="50">
        <v>16604</v>
      </c>
      <c r="E114" s="9" t="s">
        <v>95</v>
      </c>
      <c r="F114" s="51"/>
      <c r="G114" s="18">
        <v>196225</v>
      </c>
      <c r="H114" s="18">
        <f t="shared" si="1"/>
        <v>9536110.979999993</v>
      </c>
    </row>
    <row r="115" spans="3:8" ht="15">
      <c r="C115" s="8">
        <v>43084</v>
      </c>
      <c r="D115" s="50">
        <v>16693</v>
      </c>
      <c r="E115" s="9" t="s">
        <v>101</v>
      </c>
      <c r="F115" s="51"/>
      <c r="G115" s="18">
        <v>893000</v>
      </c>
      <c r="H115" s="18">
        <f t="shared" si="1"/>
        <v>8643110.979999993</v>
      </c>
    </row>
    <row r="116" spans="3:8" ht="15">
      <c r="C116" s="8">
        <v>43084</v>
      </c>
      <c r="D116" s="50">
        <v>16691</v>
      </c>
      <c r="E116" s="9" t="s">
        <v>101</v>
      </c>
      <c r="F116" s="51"/>
      <c r="G116" s="18">
        <v>1394914.84</v>
      </c>
      <c r="H116" s="18">
        <f t="shared" si="1"/>
        <v>7248196.139999993</v>
      </c>
    </row>
    <row r="117" spans="3:8" ht="15">
      <c r="C117" s="8">
        <v>43084</v>
      </c>
      <c r="D117" s="50">
        <v>13749111</v>
      </c>
      <c r="E117" s="9" t="s">
        <v>102</v>
      </c>
      <c r="F117" s="18">
        <v>2611832.59</v>
      </c>
      <c r="G117" s="18"/>
      <c r="H117" s="18">
        <f t="shared" si="1"/>
        <v>9860028.729999993</v>
      </c>
    </row>
    <row r="118" spans="3:8" ht="15">
      <c r="C118" s="8">
        <v>43088</v>
      </c>
      <c r="D118" s="50">
        <v>272106514</v>
      </c>
      <c r="E118" s="9" t="s">
        <v>59</v>
      </c>
      <c r="F118" s="18">
        <v>370</v>
      </c>
      <c r="G118" s="18"/>
      <c r="H118" s="18">
        <f t="shared" si="1"/>
        <v>9860398.729999993</v>
      </c>
    </row>
    <row r="119" spans="3:8" ht="15">
      <c r="C119" s="8">
        <v>43088</v>
      </c>
      <c r="D119" s="50">
        <v>272106513</v>
      </c>
      <c r="E119" s="9" t="s">
        <v>59</v>
      </c>
      <c r="F119" s="18">
        <v>3200</v>
      </c>
      <c r="G119" s="18"/>
      <c r="H119" s="18">
        <f t="shared" si="1"/>
        <v>9863598.729999993</v>
      </c>
    </row>
    <row r="120" spans="3:8" ht="15">
      <c r="C120" s="8">
        <v>43088</v>
      </c>
      <c r="D120" s="50">
        <v>272106512</v>
      </c>
      <c r="E120" s="9" t="s">
        <v>59</v>
      </c>
      <c r="F120" s="18">
        <v>2200</v>
      </c>
      <c r="G120" s="18"/>
      <c r="H120" s="18">
        <f t="shared" si="1"/>
        <v>9865798.729999993</v>
      </c>
    </row>
    <row r="121" spans="3:8" ht="15">
      <c r="C121" s="8">
        <v>43088</v>
      </c>
      <c r="D121" s="50">
        <v>272106511</v>
      </c>
      <c r="E121" s="9" t="s">
        <v>59</v>
      </c>
      <c r="F121" s="18">
        <v>5000</v>
      </c>
      <c r="G121" s="18"/>
      <c r="H121" s="18">
        <f t="shared" si="1"/>
        <v>9870798.729999993</v>
      </c>
    </row>
    <row r="122" spans="3:8" ht="15">
      <c r="C122" s="8">
        <v>43088</v>
      </c>
      <c r="D122" s="50">
        <v>272106510</v>
      </c>
      <c r="E122" s="9" t="s">
        <v>59</v>
      </c>
      <c r="F122" s="18">
        <v>493</v>
      </c>
      <c r="G122" s="18"/>
      <c r="H122" s="18">
        <f t="shared" si="1"/>
        <v>9871291.729999993</v>
      </c>
    </row>
    <row r="123" spans="3:8" ht="15">
      <c r="C123" s="8">
        <v>43088</v>
      </c>
      <c r="D123" s="50">
        <v>270343569</v>
      </c>
      <c r="E123" s="9" t="s">
        <v>59</v>
      </c>
      <c r="F123" s="18">
        <v>4700</v>
      </c>
      <c r="G123" s="18"/>
      <c r="H123" s="18">
        <f t="shared" si="1"/>
        <v>9875991.729999993</v>
      </c>
    </row>
    <row r="124" spans="3:8" ht="15">
      <c r="C124" s="8">
        <v>43088</v>
      </c>
      <c r="D124" s="50">
        <v>268251959</v>
      </c>
      <c r="E124" s="9" t="s">
        <v>59</v>
      </c>
      <c r="F124" s="18">
        <v>400</v>
      </c>
      <c r="G124" s="18"/>
      <c r="H124" s="18">
        <f t="shared" si="1"/>
        <v>9876391.729999993</v>
      </c>
    </row>
    <row r="125" spans="3:8" ht="15">
      <c r="C125" s="8">
        <v>43088</v>
      </c>
      <c r="D125" s="50">
        <v>270343567</v>
      </c>
      <c r="E125" s="9" t="s">
        <v>59</v>
      </c>
      <c r="F125" s="18">
        <v>1320</v>
      </c>
      <c r="G125" s="18"/>
      <c r="H125" s="18">
        <f t="shared" si="1"/>
        <v>9877711.729999993</v>
      </c>
    </row>
    <row r="126" spans="3:8" ht="15">
      <c r="C126" s="8">
        <v>43088</v>
      </c>
      <c r="D126" s="50">
        <v>270343566</v>
      </c>
      <c r="E126" s="9" t="s">
        <v>59</v>
      </c>
      <c r="F126" s="18">
        <v>8100</v>
      </c>
      <c r="G126" s="18"/>
      <c r="H126" s="18">
        <f t="shared" si="1"/>
        <v>9885811.729999993</v>
      </c>
    </row>
    <row r="127" spans="3:8" ht="15">
      <c r="C127" s="8">
        <v>43088</v>
      </c>
      <c r="D127" s="50">
        <v>16723</v>
      </c>
      <c r="E127" s="9" t="s">
        <v>92</v>
      </c>
      <c r="F127" s="51"/>
      <c r="G127" s="18">
        <v>90128.8</v>
      </c>
      <c r="H127" s="18">
        <f t="shared" si="1"/>
        <v>9795682.929999992</v>
      </c>
    </row>
    <row r="128" spans="3:8" ht="15">
      <c r="C128" s="8">
        <v>43088</v>
      </c>
      <c r="D128" s="50">
        <v>16695</v>
      </c>
      <c r="E128" s="9" t="s">
        <v>92</v>
      </c>
      <c r="F128" s="51"/>
      <c r="G128" s="18">
        <v>90400</v>
      </c>
      <c r="H128" s="18">
        <f t="shared" si="1"/>
        <v>9705282.929999992</v>
      </c>
    </row>
    <row r="129" spans="3:8" ht="15">
      <c r="C129" s="8">
        <v>43088</v>
      </c>
      <c r="D129" s="50">
        <v>16694</v>
      </c>
      <c r="E129" s="9" t="s">
        <v>92</v>
      </c>
      <c r="F129" s="51"/>
      <c r="G129" s="18">
        <v>101700</v>
      </c>
      <c r="H129" s="18">
        <f t="shared" si="1"/>
        <v>9603582.929999992</v>
      </c>
    </row>
    <row r="130" spans="3:8" ht="15">
      <c r="C130" s="8">
        <v>43088</v>
      </c>
      <c r="D130" s="50">
        <v>16722</v>
      </c>
      <c r="E130" s="9" t="s">
        <v>92</v>
      </c>
      <c r="F130" s="51"/>
      <c r="G130" s="18">
        <v>212695</v>
      </c>
      <c r="H130" s="18">
        <f t="shared" si="1"/>
        <v>9390887.929999992</v>
      </c>
    </row>
    <row r="131" spans="3:8" ht="15">
      <c r="C131" s="8">
        <v>43088</v>
      </c>
      <c r="D131" s="50">
        <v>16721</v>
      </c>
      <c r="E131" s="9" t="s">
        <v>27</v>
      </c>
      <c r="F131" s="51"/>
      <c r="G131" s="18">
        <v>435922.5</v>
      </c>
      <c r="H131" s="18">
        <f t="shared" si="1"/>
        <v>8954965.429999992</v>
      </c>
    </row>
    <row r="132" spans="3:8" ht="15">
      <c r="C132" s="8">
        <v>43088</v>
      </c>
      <c r="D132" s="50">
        <v>16468</v>
      </c>
      <c r="E132" s="9" t="s">
        <v>101</v>
      </c>
      <c r="F132" s="51"/>
      <c r="G132" s="18">
        <v>644718.41</v>
      </c>
      <c r="H132" s="18">
        <f t="shared" si="1"/>
        <v>8310247.019999992</v>
      </c>
    </row>
    <row r="133" spans="3:8" ht="15">
      <c r="C133" s="8">
        <v>43088</v>
      </c>
      <c r="D133" s="50">
        <v>16467</v>
      </c>
      <c r="E133" s="9" t="s">
        <v>100</v>
      </c>
      <c r="F133" s="51"/>
      <c r="G133" s="18">
        <v>4307154.04</v>
      </c>
      <c r="H133" s="18">
        <f t="shared" si="1"/>
        <v>4003092.979999992</v>
      </c>
    </row>
    <row r="134" spans="3:8" ht="15">
      <c r="C134" s="8">
        <v>43088</v>
      </c>
      <c r="D134" s="50">
        <v>13749112</v>
      </c>
      <c r="E134" s="9" t="s">
        <v>102</v>
      </c>
      <c r="F134" s="18">
        <v>893000</v>
      </c>
      <c r="G134" s="18"/>
      <c r="H134" s="18">
        <f t="shared" si="1"/>
        <v>4896092.979999992</v>
      </c>
    </row>
    <row r="135" spans="3:8" ht="15">
      <c r="C135" s="8">
        <v>43088</v>
      </c>
      <c r="D135" s="50">
        <v>13749108</v>
      </c>
      <c r="E135" s="9" t="s">
        <v>102</v>
      </c>
      <c r="F135" s="18">
        <v>610213.95</v>
      </c>
      <c r="G135" s="18"/>
      <c r="H135" s="18">
        <f t="shared" si="1"/>
        <v>5506306.929999992</v>
      </c>
    </row>
    <row r="136" spans="3:8" ht="15">
      <c r="C136" s="8">
        <v>43088</v>
      </c>
      <c r="D136" s="49" t="s">
        <v>68</v>
      </c>
      <c r="E136" s="9" t="s">
        <v>101</v>
      </c>
      <c r="F136" s="18"/>
      <c r="G136" s="18">
        <v>610000</v>
      </c>
      <c r="H136" s="18">
        <f t="shared" si="1"/>
        <v>4896306.929999992</v>
      </c>
    </row>
    <row r="137" spans="3:8" ht="15">
      <c r="C137" s="8">
        <v>43089</v>
      </c>
      <c r="D137" s="50">
        <v>270343368</v>
      </c>
      <c r="E137" s="9" t="s">
        <v>59</v>
      </c>
      <c r="F137" s="18">
        <v>10000</v>
      </c>
      <c r="G137" s="18"/>
      <c r="H137" s="18">
        <f t="shared" si="1"/>
        <v>4906306.929999992</v>
      </c>
    </row>
    <row r="138" spans="3:8" ht="15">
      <c r="C138" s="8">
        <v>43089</v>
      </c>
      <c r="D138" s="50">
        <v>16634</v>
      </c>
      <c r="E138" s="9" t="s">
        <v>93</v>
      </c>
      <c r="F138" s="51"/>
      <c r="G138" s="18">
        <v>152550</v>
      </c>
      <c r="H138" s="18">
        <f t="shared" si="1"/>
        <v>4753756.929999992</v>
      </c>
    </row>
    <row r="139" spans="3:8" ht="15">
      <c r="C139" s="8">
        <v>43095</v>
      </c>
      <c r="D139" s="50">
        <v>16509</v>
      </c>
      <c r="E139" s="9" t="s">
        <v>74</v>
      </c>
      <c r="F139" s="51"/>
      <c r="G139" s="18">
        <v>655.2</v>
      </c>
      <c r="H139" s="18">
        <f t="shared" si="1"/>
        <v>4753101.729999992</v>
      </c>
    </row>
    <row r="140" spans="3:8" ht="15">
      <c r="C140" s="8">
        <v>43095</v>
      </c>
      <c r="D140" s="50">
        <v>16525</v>
      </c>
      <c r="E140" s="9" t="s">
        <v>77</v>
      </c>
      <c r="F140" s="51"/>
      <c r="G140" s="18">
        <v>1827</v>
      </c>
      <c r="H140" s="18">
        <f t="shared" si="1"/>
        <v>4751274.729999992</v>
      </c>
    </row>
    <row r="141" spans="3:8" ht="15">
      <c r="C141" s="8">
        <v>43095</v>
      </c>
      <c r="D141" s="50">
        <v>16746</v>
      </c>
      <c r="E141" s="9" t="s">
        <v>19</v>
      </c>
      <c r="F141" s="51"/>
      <c r="G141" s="18">
        <v>6000</v>
      </c>
      <c r="H141" s="18">
        <f t="shared" si="1"/>
        <v>4745274.729999992</v>
      </c>
    </row>
    <row r="142" spans="3:8" ht="15">
      <c r="C142" s="8">
        <v>43095</v>
      </c>
      <c r="D142" s="50">
        <v>16740</v>
      </c>
      <c r="E142" s="9" t="s">
        <v>82</v>
      </c>
      <c r="F142" s="51"/>
      <c r="G142" s="18">
        <v>17165.73</v>
      </c>
      <c r="H142" s="18">
        <f t="shared" si="1"/>
        <v>4728108.999999992</v>
      </c>
    </row>
    <row r="143" spans="3:8" ht="15">
      <c r="C143" s="8">
        <v>43095</v>
      </c>
      <c r="D143" s="50">
        <v>16742</v>
      </c>
      <c r="E143" s="9" t="s">
        <v>54</v>
      </c>
      <c r="F143" s="51"/>
      <c r="G143" s="18">
        <v>60403.77</v>
      </c>
      <c r="H143" s="18">
        <f t="shared" si="1"/>
        <v>4667705.229999992</v>
      </c>
    </row>
    <row r="144" spans="3:8" ht="15">
      <c r="C144" s="8">
        <v>43095</v>
      </c>
      <c r="D144" s="50">
        <v>16732</v>
      </c>
      <c r="E144" s="9" t="s">
        <v>13</v>
      </c>
      <c r="F144" s="51"/>
      <c r="G144" s="18">
        <v>92300</v>
      </c>
      <c r="H144" s="18">
        <f t="shared" si="1"/>
        <v>4575405.229999992</v>
      </c>
    </row>
    <row r="145" spans="3:8" ht="15">
      <c r="C145" s="8">
        <v>43095</v>
      </c>
      <c r="D145" s="50">
        <v>16608</v>
      </c>
      <c r="E145" s="9" t="s">
        <v>94</v>
      </c>
      <c r="F145" s="51"/>
      <c r="G145" s="18">
        <v>196217.43</v>
      </c>
      <c r="H145" s="18">
        <f t="shared" si="1"/>
        <v>4379187.799999992</v>
      </c>
    </row>
    <row r="146" spans="3:8" ht="15">
      <c r="C146" s="8">
        <v>43095</v>
      </c>
      <c r="D146" s="50">
        <v>16619</v>
      </c>
      <c r="E146" s="9" t="s">
        <v>94</v>
      </c>
      <c r="F146" s="51"/>
      <c r="G146" s="18">
        <v>215839.19</v>
      </c>
      <c r="H146" s="18">
        <f t="shared" si="1"/>
        <v>4163348.6099999924</v>
      </c>
    </row>
    <row r="147" spans="3:8" ht="15">
      <c r="C147" s="8">
        <v>43095</v>
      </c>
      <c r="D147" s="50">
        <v>16725</v>
      </c>
      <c r="E147" s="9" t="s">
        <v>97</v>
      </c>
      <c r="F147" s="51"/>
      <c r="G147" s="18">
        <v>479219.06</v>
      </c>
      <c r="H147" s="18">
        <f aca="true" t="shared" si="2" ref="H147:H193">+H146+F147-G147</f>
        <v>3684129.5499999924</v>
      </c>
    </row>
    <row r="148" spans="3:8" ht="15">
      <c r="C148" s="8">
        <v>43095</v>
      </c>
      <c r="D148" s="50">
        <v>16728</v>
      </c>
      <c r="E148" s="9" t="s">
        <v>98</v>
      </c>
      <c r="F148" s="51"/>
      <c r="G148" s="18">
        <v>658134.6</v>
      </c>
      <c r="H148" s="18">
        <f t="shared" si="2"/>
        <v>3025994.9499999923</v>
      </c>
    </row>
    <row r="149" spans="3:8" ht="15">
      <c r="C149" s="8">
        <v>43095</v>
      </c>
      <c r="D149" s="50">
        <v>16741</v>
      </c>
      <c r="E149" s="9" t="s">
        <v>52</v>
      </c>
      <c r="F149" s="51"/>
      <c r="G149" s="18">
        <v>767046.65</v>
      </c>
      <c r="H149" s="18">
        <f t="shared" si="2"/>
        <v>2258948.2999999924</v>
      </c>
    </row>
    <row r="150" spans="3:8" ht="15">
      <c r="C150" s="53">
        <v>43095</v>
      </c>
      <c r="D150" s="52">
        <v>631923791</v>
      </c>
      <c r="E150" s="9" t="s">
        <v>59</v>
      </c>
      <c r="F150" s="18">
        <v>18730000</v>
      </c>
      <c r="G150" s="18"/>
      <c r="H150" s="18">
        <f t="shared" si="2"/>
        <v>20988948.299999993</v>
      </c>
    </row>
    <row r="151" spans="3:8" ht="15">
      <c r="C151" s="8">
        <v>43095</v>
      </c>
      <c r="D151" s="50">
        <v>16733</v>
      </c>
      <c r="E151" s="9" t="s">
        <v>101</v>
      </c>
      <c r="F151" s="51"/>
      <c r="G151" s="18">
        <v>4314645</v>
      </c>
      <c r="H151" s="18">
        <f t="shared" si="2"/>
        <v>16674303.299999993</v>
      </c>
    </row>
    <row r="152" spans="3:8" ht="15">
      <c r="C152" s="8">
        <v>43095</v>
      </c>
      <c r="D152" s="50">
        <v>16734</v>
      </c>
      <c r="E152" s="9" t="s">
        <v>101</v>
      </c>
      <c r="F152" s="51"/>
      <c r="G152" s="18">
        <v>4314645</v>
      </c>
      <c r="H152" s="18">
        <f t="shared" si="2"/>
        <v>12359658.299999993</v>
      </c>
    </row>
    <row r="153" spans="3:8" ht="15">
      <c r="C153" s="8">
        <v>43095</v>
      </c>
      <c r="D153" s="50">
        <v>16735</v>
      </c>
      <c r="E153" s="9" t="s">
        <v>101</v>
      </c>
      <c r="F153" s="51"/>
      <c r="G153" s="18">
        <v>4314645</v>
      </c>
      <c r="H153" s="18">
        <f t="shared" si="2"/>
        <v>8045013.299999993</v>
      </c>
    </row>
    <row r="154" spans="3:8" ht="15">
      <c r="C154" s="8">
        <v>43095</v>
      </c>
      <c r="D154" s="50">
        <v>16736</v>
      </c>
      <c r="E154" s="9" t="s">
        <v>101</v>
      </c>
      <c r="F154" s="18"/>
      <c r="G154" s="18">
        <v>4314645</v>
      </c>
      <c r="H154" s="18">
        <f t="shared" si="2"/>
        <v>3730368.2999999933</v>
      </c>
    </row>
    <row r="155" spans="3:8" ht="15">
      <c r="C155" s="8">
        <v>43095</v>
      </c>
      <c r="D155" s="50">
        <v>13749110</v>
      </c>
      <c r="E155" s="9" t="s">
        <v>102</v>
      </c>
      <c r="F155" s="18">
        <v>1394914.84</v>
      </c>
      <c r="G155" s="18"/>
      <c r="H155" s="18">
        <f t="shared" si="2"/>
        <v>5125283.139999993</v>
      </c>
    </row>
    <row r="156" spans="3:8" ht="15">
      <c r="C156" s="8">
        <v>43095</v>
      </c>
      <c r="D156" s="50">
        <v>13749113</v>
      </c>
      <c r="E156" s="9" t="s">
        <v>102</v>
      </c>
      <c r="F156" s="18">
        <v>644718.41</v>
      </c>
      <c r="G156" s="18"/>
      <c r="H156" s="18">
        <f t="shared" si="2"/>
        <v>5770001.549999993</v>
      </c>
    </row>
    <row r="157" spans="3:8" ht="15">
      <c r="C157" s="8">
        <v>43095</v>
      </c>
      <c r="D157" s="50" t="s">
        <v>66</v>
      </c>
      <c r="E157" s="9" t="s">
        <v>67</v>
      </c>
      <c r="F157" s="18"/>
      <c r="G157" s="18">
        <v>98924.02</v>
      </c>
      <c r="H157" s="18">
        <f t="shared" si="2"/>
        <v>5671077.529999994</v>
      </c>
    </row>
    <row r="158" spans="3:8" ht="15">
      <c r="C158" s="8">
        <v>43096</v>
      </c>
      <c r="D158" s="50">
        <v>13749123</v>
      </c>
      <c r="E158" s="9" t="s">
        <v>102</v>
      </c>
      <c r="F158" s="18">
        <v>4314645</v>
      </c>
      <c r="G158" s="18"/>
      <c r="H158" s="18">
        <f t="shared" si="2"/>
        <v>9985722.529999994</v>
      </c>
    </row>
    <row r="159" spans="3:8" ht="15">
      <c r="C159" s="8">
        <v>43096</v>
      </c>
      <c r="D159" s="50">
        <v>639096945</v>
      </c>
      <c r="E159" s="9" t="s">
        <v>59</v>
      </c>
      <c r="F159" s="18">
        <v>29954000</v>
      </c>
      <c r="G159" s="18"/>
      <c r="H159" s="18">
        <f t="shared" si="2"/>
        <v>39939722.529999994</v>
      </c>
    </row>
    <row r="160" spans="3:8" ht="15">
      <c r="C160" s="8">
        <v>43096</v>
      </c>
      <c r="D160" s="50">
        <v>16753</v>
      </c>
      <c r="E160" s="9" t="s">
        <v>101</v>
      </c>
      <c r="F160" s="18"/>
      <c r="G160" s="18">
        <v>9945000</v>
      </c>
      <c r="H160" s="18">
        <f t="shared" si="2"/>
        <v>29994722.529999994</v>
      </c>
    </row>
    <row r="161" spans="3:8" ht="15">
      <c r="C161" s="8">
        <v>43096</v>
      </c>
      <c r="D161" s="50">
        <v>16751</v>
      </c>
      <c r="E161" s="9" t="s">
        <v>101</v>
      </c>
      <c r="F161" s="18"/>
      <c r="G161" s="18">
        <v>10000000</v>
      </c>
      <c r="H161" s="18">
        <f t="shared" si="2"/>
        <v>19994722.529999994</v>
      </c>
    </row>
    <row r="162" spans="3:8" ht="15">
      <c r="C162" s="8">
        <v>43096</v>
      </c>
      <c r="D162" s="50">
        <v>16752</v>
      </c>
      <c r="E162" s="9" t="s">
        <v>101</v>
      </c>
      <c r="F162" s="18"/>
      <c r="G162" s="18">
        <v>10000000</v>
      </c>
      <c r="H162" s="18">
        <f t="shared" si="2"/>
        <v>9994722.529999994</v>
      </c>
    </row>
    <row r="163" spans="3:8" ht="15">
      <c r="C163" s="8">
        <v>43096</v>
      </c>
      <c r="D163" s="50" t="s">
        <v>63</v>
      </c>
      <c r="E163" s="9" t="s">
        <v>101</v>
      </c>
      <c r="F163" s="18"/>
      <c r="G163" s="18">
        <v>4330568</v>
      </c>
      <c r="H163" s="18">
        <f t="shared" si="2"/>
        <v>5664154.529999994</v>
      </c>
    </row>
    <row r="164" spans="3:8" ht="15">
      <c r="C164" s="8">
        <v>43096</v>
      </c>
      <c r="D164" s="54" t="s">
        <v>64</v>
      </c>
      <c r="E164" s="9" t="s">
        <v>105</v>
      </c>
      <c r="F164" s="18"/>
      <c r="G164" s="18">
        <v>20000</v>
      </c>
      <c r="H164" s="18">
        <f t="shared" si="2"/>
        <v>5644154.529999994</v>
      </c>
    </row>
    <row r="165" spans="3:8" ht="15">
      <c r="C165" s="8">
        <v>43096</v>
      </c>
      <c r="D165" s="50" t="s">
        <v>65</v>
      </c>
      <c r="E165" s="9" t="s">
        <v>105</v>
      </c>
      <c r="F165" s="18"/>
      <c r="G165" s="18">
        <v>10000</v>
      </c>
      <c r="H165" s="18">
        <f t="shared" si="2"/>
        <v>5634154.529999994</v>
      </c>
    </row>
    <row r="166" spans="3:8" ht="15">
      <c r="C166" s="8">
        <v>43097</v>
      </c>
      <c r="D166" s="50">
        <v>271715424</v>
      </c>
      <c r="E166" s="9" t="s">
        <v>59</v>
      </c>
      <c r="F166" s="18">
        <v>6250</v>
      </c>
      <c r="G166" s="18"/>
      <c r="H166" s="18">
        <f t="shared" si="2"/>
        <v>5640404.529999994</v>
      </c>
    </row>
    <row r="167" spans="3:8" ht="15">
      <c r="C167" s="8">
        <v>43097</v>
      </c>
      <c r="D167" s="50">
        <v>271715423</v>
      </c>
      <c r="E167" s="9" t="s">
        <v>59</v>
      </c>
      <c r="F167" s="18">
        <v>5083</v>
      </c>
      <c r="G167" s="18"/>
      <c r="H167" s="18">
        <f t="shared" si="2"/>
        <v>5645487.529999994</v>
      </c>
    </row>
    <row r="168" spans="3:8" ht="15">
      <c r="C168" s="8">
        <v>43097</v>
      </c>
      <c r="D168" s="50">
        <v>271715422</v>
      </c>
      <c r="E168" s="9" t="s">
        <v>59</v>
      </c>
      <c r="F168" s="18">
        <v>14583.33</v>
      </c>
      <c r="G168" s="18"/>
      <c r="H168" s="18">
        <f t="shared" si="2"/>
        <v>5660070.859999994</v>
      </c>
    </row>
    <row r="169" spans="3:8" ht="15">
      <c r="C169" s="8">
        <v>43097</v>
      </c>
      <c r="D169" s="50">
        <v>271715421</v>
      </c>
      <c r="E169" s="9" t="s">
        <v>59</v>
      </c>
      <c r="F169" s="18">
        <v>19000</v>
      </c>
      <c r="G169" s="18"/>
      <c r="H169" s="18">
        <f t="shared" si="2"/>
        <v>5679070.859999994</v>
      </c>
    </row>
    <row r="170" spans="3:8" ht="15">
      <c r="C170" s="8">
        <v>43097</v>
      </c>
      <c r="D170" s="50">
        <v>16729</v>
      </c>
      <c r="E170" s="9" t="s">
        <v>53</v>
      </c>
      <c r="F170" s="18"/>
      <c r="G170" s="18">
        <v>77430</v>
      </c>
      <c r="H170" s="18">
        <f t="shared" si="2"/>
        <v>5601640.859999994</v>
      </c>
    </row>
    <row r="171" spans="3:8" ht="15">
      <c r="C171" s="8">
        <v>43097</v>
      </c>
      <c r="D171" s="50">
        <v>16745</v>
      </c>
      <c r="E171" s="9" t="s">
        <v>20</v>
      </c>
      <c r="F171" s="18"/>
      <c r="G171" s="18">
        <v>4000</v>
      </c>
      <c r="H171" s="18">
        <f t="shared" si="2"/>
        <v>5597640.859999994</v>
      </c>
    </row>
    <row r="172" spans="3:8" ht="15">
      <c r="C172" s="8">
        <v>43097</v>
      </c>
      <c r="D172" s="50">
        <v>16730</v>
      </c>
      <c r="E172" s="9" t="s">
        <v>87</v>
      </c>
      <c r="F172" s="18"/>
      <c r="G172" s="18">
        <v>43679.42</v>
      </c>
      <c r="H172" s="18">
        <f t="shared" si="2"/>
        <v>5553961.439999994</v>
      </c>
    </row>
    <row r="173" spans="3:8" ht="15">
      <c r="C173" s="8">
        <v>43097</v>
      </c>
      <c r="D173" s="50">
        <v>16724</v>
      </c>
      <c r="E173" s="9" t="s">
        <v>96</v>
      </c>
      <c r="F173" s="18"/>
      <c r="G173" s="18">
        <v>474600</v>
      </c>
      <c r="H173" s="18">
        <f t="shared" si="2"/>
        <v>5079361.439999994</v>
      </c>
    </row>
    <row r="174" spans="3:8" ht="15">
      <c r="C174" s="8">
        <v>43097</v>
      </c>
      <c r="D174" s="50">
        <v>16743</v>
      </c>
      <c r="E174" s="9" t="s">
        <v>16</v>
      </c>
      <c r="F174" s="18"/>
      <c r="G174" s="18">
        <v>772896.38</v>
      </c>
      <c r="H174" s="18">
        <f t="shared" si="2"/>
        <v>4306465.059999994</v>
      </c>
    </row>
    <row r="175" spans="3:8" ht="15">
      <c r="C175" s="8">
        <v>43097</v>
      </c>
      <c r="D175" s="50">
        <v>16744</v>
      </c>
      <c r="E175" s="9" t="s">
        <v>51</v>
      </c>
      <c r="F175" s="18"/>
      <c r="G175" s="18">
        <v>1924964.68</v>
      </c>
      <c r="H175" s="18">
        <f t="shared" si="2"/>
        <v>2381500.3799999943</v>
      </c>
    </row>
    <row r="176" spans="3:8" ht="15">
      <c r="C176" s="8">
        <v>43097</v>
      </c>
      <c r="D176" s="50">
        <v>13749122</v>
      </c>
      <c r="E176" s="9" t="s">
        <v>102</v>
      </c>
      <c r="F176" s="18">
        <v>4314645</v>
      </c>
      <c r="G176" s="18"/>
      <c r="H176" s="18">
        <f t="shared" si="2"/>
        <v>6696145.379999994</v>
      </c>
    </row>
    <row r="177" spans="3:8" ht="15">
      <c r="C177" s="8">
        <v>43097</v>
      </c>
      <c r="D177" s="50" t="s">
        <v>62</v>
      </c>
      <c r="E177" s="9" t="s">
        <v>101</v>
      </c>
      <c r="F177" s="18"/>
      <c r="G177" s="18">
        <v>1035000</v>
      </c>
      <c r="H177" s="18">
        <f t="shared" si="2"/>
        <v>5661145.379999994</v>
      </c>
    </row>
    <row r="178" spans="3:8" ht="15">
      <c r="C178" s="8">
        <v>43097</v>
      </c>
      <c r="D178" s="50">
        <v>16729</v>
      </c>
      <c r="E178" s="9" t="s">
        <v>104</v>
      </c>
      <c r="F178" s="18"/>
      <c r="G178" s="18">
        <v>77430</v>
      </c>
      <c r="H178" s="18">
        <f t="shared" si="2"/>
        <v>5583715.379999994</v>
      </c>
    </row>
    <row r="179" spans="3:8" ht="15">
      <c r="C179" s="8">
        <v>43098</v>
      </c>
      <c r="D179" s="50">
        <v>13749114</v>
      </c>
      <c r="E179" s="9" t="s">
        <v>102</v>
      </c>
      <c r="F179" s="18">
        <v>10000000</v>
      </c>
      <c r="G179" s="18"/>
      <c r="H179" s="18">
        <f t="shared" si="2"/>
        <v>15583715.379999995</v>
      </c>
    </row>
    <row r="180" spans="3:8" ht="15">
      <c r="C180" s="8">
        <v>43098</v>
      </c>
      <c r="D180" s="50">
        <v>13749125</v>
      </c>
      <c r="E180" s="9" t="s">
        <v>102</v>
      </c>
      <c r="F180" s="18">
        <v>478100</v>
      </c>
      <c r="G180" s="18"/>
      <c r="H180" s="18">
        <f t="shared" si="2"/>
        <v>16061815.379999995</v>
      </c>
    </row>
    <row r="181" spans="3:8" ht="15">
      <c r="C181" s="8">
        <v>43098</v>
      </c>
      <c r="D181" s="50">
        <v>16526</v>
      </c>
      <c r="E181" s="9" t="s">
        <v>19</v>
      </c>
      <c r="F181" s="18"/>
      <c r="G181" s="18">
        <v>6000</v>
      </c>
      <c r="H181" s="18">
        <f t="shared" si="2"/>
        <v>16055815.379999995</v>
      </c>
    </row>
    <row r="182" spans="3:8" ht="15">
      <c r="C182" s="8">
        <v>43098</v>
      </c>
      <c r="D182" s="50">
        <v>16627</v>
      </c>
      <c r="E182" s="9" t="s">
        <v>86</v>
      </c>
      <c r="F182" s="18"/>
      <c r="G182" s="18">
        <v>36474.57</v>
      </c>
      <c r="H182" s="18">
        <f t="shared" si="2"/>
        <v>16019340.809999995</v>
      </c>
    </row>
    <row r="183" spans="3:8" ht="15">
      <c r="C183" s="8">
        <v>43098</v>
      </c>
      <c r="D183" s="50">
        <v>16776</v>
      </c>
      <c r="E183" s="9" t="s">
        <v>82</v>
      </c>
      <c r="F183" s="18"/>
      <c r="G183" s="18">
        <v>130684.43</v>
      </c>
      <c r="H183" s="18">
        <f t="shared" si="2"/>
        <v>15888656.379999995</v>
      </c>
    </row>
    <row r="184" spans="3:8" ht="15">
      <c r="C184" s="8">
        <v>43098</v>
      </c>
      <c r="D184" s="50">
        <v>16767</v>
      </c>
      <c r="E184" s="9" t="s">
        <v>55</v>
      </c>
      <c r="F184" s="18"/>
      <c r="G184" s="18">
        <v>494000</v>
      </c>
      <c r="H184" s="18">
        <f t="shared" si="2"/>
        <v>15394656.379999995</v>
      </c>
    </row>
    <row r="185" spans="3:8" ht="15">
      <c r="C185" s="8">
        <v>43098</v>
      </c>
      <c r="D185" s="50">
        <v>16766</v>
      </c>
      <c r="E185" s="9" t="s">
        <v>56</v>
      </c>
      <c r="F185" s="18"/>
      <c r="G185" s="18">
        <v>631750</v>
      </c>
      <c r="H185" s="18">
        <f t="shared" si="2"/>
        <v>14762906.379999995</v>
      </c>
    </row>
    <row r="186" spans="3:8" ht="15">
      <c r="C186" s="8">
        <v>43098</v>
      </c>
      <c r="D186" s="50">
        <v>16631</v>
      </c>
      <c r="E186" s="9" t="s">
        <v>55</v>
      </c>
      <c r="F186" s="18"/>
      <c r="G186" s="18">
        <v>988000</v>
      </c>
      <c r="H186" s="18">
        <f t="shared" si="2"/>
        <v>13774906.379999995</v>
      </c>
    </row>
    <row r="187" spans="3:8" ht="15">
      <c r="C187" s="8">
        <v>43098</v>
      </c>
      <c r="D187" s="50">
        <v>16765</v>
      </c>
      <c r="E187" s="9" t="s">
        <v>56</v>
      </c>
      <c r="F187" s="18"/>
      <c r="G187" s="18">
        <v>1263500</v>
      </c>
      <c r="H187" s="18">
        <f t="shared" si="2"/>
        <v>12511406.379999995</v>
      </c>
    </row>
    <row r="188" spans="3:8" ht="15">
      <c r="C188" s="8">
        <v>43098</v>
      </c>
      <c r="D188" s="50">
        <v>16754</v>
      </c>
      <c r="E188" s="9" t="s">
        <v>49</v>
      </c>
      <c r="F188" s="18"/>
      <c r="G188" s="18">
        <v>2144693.53</v>
      </c>
      <c r="H188" s="18">
        <f t="shared" si="2"/>
        <v>10366712.849999996</v>
      </c>
    </row>
    <row r="189" spans="3:8" ht="15">
      <c r="C189" s="8">
        <v>43098</v>
      </c>
      <c r="D189" s="50">
        <v>16748</v>
      </c>
      <c r="E189" s="9" t="s">
        <v>99</v>
      </c>
      <c r="F189" s="18"/>
      <c r="G189" s="18">
        <v>2332320</v>
      </c>
      <c r="H189" s="18">
        <f t="shared" si="2"/>
        <v>8034392.849999996</v>
      </c>
    </row>
    <row r="190" spans="3:8" ht="15">
      <c r="C190" s="8">
        <v>43098</v>
      </c>
      <c r="D190" s="50">
        <v>16755</v>
      </c>
      <c r="E190" s="9" t="s">
        <v>50</v>
      </c>
      <c r="F190" s="18"/>
      <c r="G190" s="18">
        <v>2362717</v>
      </c>
      <c r="H190" s="18">
        <f t="shared" si="2"/>
        <v>5671675.849999996</v>
      </c>
    </row>
    <row r="191" spans="3:8" ht="15">
      <c r="C191" s="8">
        <v>43098</v>
      </c>
      <c r="D191" s="50" t="s">
        <v>61</v>
      </c>
      <c r="E191" s="9" t="s">
        <v>101</v>
      </c>
      <c r="F191" s="18"/>
      <c r="G191" s="18">
        <v>43453.99</v>
      </c>
      <c r="H191" s="18">
        <f t="shared" si="2"/>
        <v>5628221.859999996</v>
      </c>
    </row>
    <row r="192" spans="3:8" ht="15">
      <c r="C192" s="8">
        <v>43098</v>
      </c>
      <c r="D192" s="39" t="s">
        <v>106</v>
      </c>
      <c r="E192" s="9" t="s">
        <v>107</v>
      </c>
      <c r="F192" s="18"/>
      <c r="G192" s="18">
        <v>118788.60999999999</v>
      </c>
      <c r="H192" s="18">
        <f t="shared" si="2"/>
        <v>5509433.249999995</v>
      </c>
    </row>
    <row r="193" spans="3:8" ht="15">
      <c r="C193" s="8">
        <v>43098</v>
      </c>
      <c r="D193" s="39" t="s">
        <v>106</v>
      </c>
      <c r="E193" s="9" t="s">
        <v>108</v>
      </c>
      <c r="F193" s="18"/>
      <c r="G193" s="18">
        <v>30975</v>
      </c>
      <c r="H193" s="18">
        <f t="shared" si="2"/>
        <v>5478458.249999995</v>
      </c>
    </row>
    <row r="194" spans="3:8" ht="15.75" thickBot="1">
      <c r="C194" s="8"/>
      <c r="D194" s="39"/>
      <c r="E194" s="9"/>
      <c r="F194" s="35"/>
      <c r="G194" s="43"/>
      <c r="H194" s="44"/>
    </row>
    <row r="195" spans="3:8" ht="15">
      <c r="C195" s="4"/>
      <c r="D195" s="5"/>
      <c r="E195" s="2"/>
      <c r="F195" s="6"/>
      <c r="G195" s="7"/>
      <c r="H195" s="19"/>
    </row>
    <row r="196" spans="3:8" ht="16.5" thickBot="1">
      <c r="C196" s="4"/>
      <c r="D196" s="5"/>
      <c r="E196" s="36" t="s">
        <v>10</v>
      </c>
      <c r="F196" s="37">
        <f>SUM(F16:F194)</f>
        <v>79600048.18</v>
      </c>
      <c r="G196" s="37">
        <f>SUM(G16:G194)</f>
        <v>85535122.3</v>
      </c>
      <c r="H196" s="38">
        <f>+H13+F196-G196</f>
        <v>5478458.250000015</v>
      </c>
    </row>
    <row r="197" spans="3:8" ht="15.75" thickTop="1">
      <c r="C197" s="4"/>
      <c r="D197" s="5"/>
      <c r="E197" s="2"/>
      <c r="F197" s="6"/>
      <c r="G197" s="20"/>
      <c r="H197" s="19"/>
    </row>
    <row r="198" spans="3:8" ht="15">
      <c r="C198" s="4" t="s">
        <v>11</v>
      </c>
      <c r="D198" s="59" t="s">
        <v>12</v>
      </c>
      <c r="E198" s="59"/>
      <c r="F198" s="59"/>
      <c r="G198" s="59"/>
      <c r="H198" s="59"/>
    </row>
    <row r="199" spans="3:8" ht="15">
      <c r="C199" s="4"/>
      <c r="D199" s="5"/>
      <c r="E199" s="2"/>
      <c r="F199" s="6"/>
      <c r="G199" s="20"/>
      <c r="H199" s="19"/>
    </row>
    <row r="200" spans="3:8" ht="15">
      <c r="C200" s="4"/>
      <c r="D200" s="5"/>
      <c r="E200" s="2"/>
      <c r="F200" s="6"/>
      <c r="G200" s="6"/>
      <c r="H200" s="19"/>
    </row>
    <row r="201" spans="3:8" ht="15">
      <c r="C201" s="4"/>
      <c r="D201" s="5"/>
      <c r="E201" s="2"/>
      <c r="F201" s="6"/>
      <c r="G201" s="6"/>
      <c r="H201" s="19"/>
    </row>
    <row r="202" spans="3:8" ht="15">
      <c r="C202" s="4"/>
      <c r="D202" s="5"/>
      <c r="E202" s="2"/>
      <c r="F202" s="6"/>
      <c r="G202" s="20"/>
      <c r="H202" s="19"/>
    </row>
    <row r="203" spans="3:8" ht="15">
      <c r="C203" s="4"/>
      <c r="D203" s="5"/>
      <c r="E203" s="2"/>
      <c r="F203" s="6"/>
      <c r="G203" s="20"/>
      <c r="H203" s="19"/>
    </row>
    <row r="204" spans="3:8" ht="15">
      <c r="C204" s="4"/>
      <c r="D204" s="5"/>
      <c r="E204" s="2"/>
      <c r="F204" s="6"/>
      <c r="G204" s="20"/>
      <c r="H204" s="19"/>
    </row>
    <row r="205" spans="3:8" ht="15">
      <c r="C205" s="4"/>
      <c r="D205" s="5"/>
      <c r="E205" s="2"/>
      <c r="F205" s="6"/>
      <c r="G205" s="20"/>
      <c r="H205" s="19"/>
    </row>
    <row r="206" spans="3:8" ht="15">
      <c r="C206" s="4"/>
      <c r="D206" s="5"/>
      <c r="E206" s="2"/>
      <c r="F206" s="6"/>
      <c r="G206" s="20"/>
      <c r="H206" s="19"/>
    </row>
    <row r="207" spans="3:8" ht="15">
      <c r="C207" s="4"/>
      <c r="D207" s="5"/>
      <c r="E207" s="2"/>
      <c r="F207" s="6"/>
      <c r="G207" s="20"/>
      <c r="H207" s="19"/>
    </row>
    <row r="209" ht="15">
      <c r="H209" s="3"/>
    </row>
  </sheetData>
  <sheetProtection/>
  <mergeCells count="6">
    <mergeCell ref="F13:G13"/>
    <mergeCell ref="D198:H198"/>
    <mergeCell ref="C8:H8"/>
    <mergeCell ref="C9:H9"/>
    <mergeCell ref="C10:H10"/>
    <mergeCell ref="C12:H12"/>
  </mergeCells>
  <printOptions horizontalCentered="1"/>
  <pageMargins left="0.11811023622047245" right="0.11811023622047245" top="0.6692913385826772" bottom="1.0236220472440944" header="0.31496062992125984" footer="0.6692913385826772"/>
  <pageSetup horizontalDpi="600" verticalDpi="600" orientation="landscape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Eimy Gomez</cp:lastModifiedBy>
  <cp:lastPrinted>2018-01-12T19:21:54Z</cp:lastPrinted>
  <dcterms:created xsi:type="dcterms:W3CDTF">2014-12-03T13:42:29Z</dcterms:created>
  <dcterms:modified xsi:type="dcterms:W3CDTF">2018-01-17T13:23:43Z</dcterms:modified>
  <cp:category/>
  <cp:version/>
  <cp:contentType/>
  <cp:contentStatus/>
</cp:coreProperties>
</file>