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CUENTA NO. 240-010951-0 " sheetId="1" r:id="rId1"/>
  </sheets>
  <definedNames>
    <definedName name="_xlnm.Print_Area" localSheetId="0">'CUENTA NO. 240-010951-0 '!$C$1:$H$156</definedName>
    <definedName name="_xlnm.Print_Titles" localSheetId="0">'CUENTA NO. 240-010951-0 '!$1:$14</definedName>
  </definedNames>
  <calcPr fullCalcOnLoad="1"/>
</workbook>
</file>

<file path=xl/sharedStrings.xml><?xml version="1.0" encoding="utf-8"?>
<sst xmlns="http://schemas.openxmlformats.org/spreadsheetml/2006/main" count="163" uniqueCount="87">
  <si>
    <t>LIBRO BANCO</t>
  </si>
  <si>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</si>
  <si>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</si>
  <si>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</si>
  <si>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</si>
  <si>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</si>
  <si>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</si>
  <si>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</si>
  <si>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</si>
  <si>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Débito</t>
  </si>
  <si>
    <t>FRANCISCA MATEO MORILLO</t>
  </si>
  <si>
    <t>MARIA ESTRELLA MEJIA</t>
  </si>
  <si>
    <t>ADALGISA ABREU</t>
  </si>
  <si>
    <t>ANGELICA MARIA ROSARIO</t>
  </si>
  <si>
    <t>RAMON JIMENEZ HERNANDEZ</t>
  </si>
  <si>
    <t>HILARIO CARMONA TRAVIESO</t>
  </si>
  <si>
    <t>NAIROBY SOSA</t>
  </si>
  <si>
    <t>JENNY ELISA GOMEZ JIMENEZ</t>
  </si>
  <si>
    <t>DELMA NOEMI MATOS MEJIA</t>
  </si>
  <si>
    <t>CAASD</t>
  </si>
  <si>
    <t>CARLOS MANUEL PADILLA CRUZ</t>
  </si>
  <si>
    <t>IMPUESTO LEY 288-04 (0.15%9</t>
  </si>
  <si>
    <t>COMISIONES BANCARIAS</t>
  </si>
  <si>
    <t>BALANCE</t>
  </si>
  <si>
    <t xml:space="preserve">INSTITUTO DE ESTABILIZACION DE PRECIOS </t>
  </si>
  <si>
    <t>TOTALES / BALANCE FINAL*</t>
  </si>
  <si>
    <t>*</t>
  </si>
  <si>
    <t>Efectivo restringido por embargos retentivos aplicados por demanda de pago de prestaciones laborales.</t>
  </si>
  <si>
    <t>DEL 1 AL 30 DE SEPTIEMBRE 2017</t>
  </si>
  <si>
    <t xml:space="preserve">AVISO DE CREDITO </t>
  </si>
  <si>
    <t>TECH SOLUTIONS EKR, SRL</t>
  </si>
  <si>
    <t>AVISO DE DEBITO</t>
  </si>
  <si>
    <t>ANGELA MILEISY RODRIGUEZ BATISTA</t>
  </si>
  <si>
    <t>DEPOSITO</t>
  </si>
  <si>
    <t>AJUSTE DR ERROR EN DEPOSITO</t>
  </si>
  <si>
    <t>DEPOSITO CHEQUE</t>
  </si>
  <si>
    <t>INSTITUTO DE ESTABILIZACION DE PRECIOS</t>
  </si>
  <si>
    <t>EDENORTE DOMINICANA</t>
  </si>
  <si>
    <t>EDEESTE</t>
  </si>
  <si>
    <t>COMPAÑÍA DOMINICANA DE TELEFONOS</t>
  </si>
  <si>
    <t>HUMANO SEGURO, S.A.</t>
  </si>
  <si>
    <t>EDESUR</t>
  </si>
  <si>
    <t>COMERCIAL JUAN JOSE UREÑA</t>
  </si>
  <si>
    <t>COLECTOR DE ADUANA</t>
  </si>
  <si>
    <t>YARCELA SUPLIDORA, SRL</t>
  </si>
  <si>
    <t>FRANCISA ELIZABETH PIMENTEL CRUZ</t>
  </si>
  <si>
    <t>LS AGROINDUSTRIAL, SRL</t>
  </si>
  <si>
    <t>ASOCIACION NACIONAL DE PROFESIONALES AGROPECUARIOS (ANPA)</t>
  </si>
  <si>
    <t>GLADYS ALTAGRACIA YERMENOS INOA</t>
  </si>
  <si>
    <t>OZAVI RENT A CAR, SRL</t>
  </si>
  <si>
    <t>L &amp; D TRANSPORTE, SRL</t>
  </si>
  <si>
    <t>TRANSPORTE VIRAMICA. SRL</t>
  </si>
  <si>
    <t>CONSOLIDOM, SRL</t>
  </si>
  <si>
    <t>SOLUCIONES DE OFICINA YYY, SRL</t>
  </si>
  <si>
    <t>GRUPO MARTISDOM, SRL</t>
  </si>
  <si>
    <t>G.T.G. INDUSTRIAL, SRL</t>
  </si>
  <si>
    <t xml:space="preserve">CAASD </t>
  </si>
  <si>
    <t>HAISEL EVELIO MERCEDES</t>
  </si>
  <si>
    <t>ARAGORTEG COMERCIAL, SRL</t>
  </si>
  <si>
    <t>DISTRIBUIDORA AGRICOLA Y PECUARIA</t>
  </si>
  <si>
    <t>CARMEN SUSANA PINEDA</t>
  </si>
  <si>
    <t>JOHNNY MANUEL DULUC TRINIDAD</t>
  </si>
  <si>
    <t>ELIZABETH VERONICA MATOS</t>
  </si>
  <si>
    <t>LOURDES SANTIAGO</t>
  </si>
  <si>
    <t>JARISA MEDINA FEDERICO</t>
  </si>
  <si>
    <t>OLQUIDEA TRINIDAD TUPETE</t>
  </si>
  <si>
    <t>FRANCIELY MICHAEL MARCELINO</t>
  </si>
  <si>
    <t>CAROLINA MARTINEZ</t>
  </si>
  <si>
    <t>ROSI ANDREINA NUÑEZ CANALS</t>
  </si>
  <si>
    <t>ALEXANDRA DE LA CRUZ</t>
  </si>
  <si>
    <t>FERMINA RODGRIGUEZ BATISTA</t>
  </si>
  <si>
    <t>GENESIS V. FELIZ CUELLO</t>
  </si>
  <si>
    <t>GLENNYS MERCEDES JIMENEZ</t>
  </si>
  <si>
    <t>TRANSFERENCIA INTERNA</t>
  </si>
  <si>
    <t>240100363</t>
  </si>
  <si>
    <t>240100360</t>
  </si>
  <si>
    <t>240100366</t>
  </si>
  <si>
    <t>IMPROFORMAS, SRL</t>
  </si>
  <si>
    <t>LIMCOBA, SRL</t>
  </si>
  <si>
    <t>240060354</t>
  </si>
  <si>
    <t>0162030562</t>
  </si>
  <si>
    <t>0162030559</t>
  </si>
  <si>
    <t>CARGO INDEBIDO EN RECLAMACION</t>
  </si>
  <si>
    <t>AD-16111</t>
  </si>
  <si>
    <t>DEPOSITO CHEQUE DE ADMINISTRACION</t>
  </si>
  <si>
    <t>20845189-190</t>
  </si>
  <si>
    <t>20845219-235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</si>
</sst>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dd/mm/yyyy"/>
    <numFmt numFmtId="171" formatCode="dd/mm/yyyy;@"/>
    <numFmt numFmtId="172" formatCode="#,##0.0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8"/>
      <color rgb="FF000000"/>
      <name val="Tahoma"/>
      <family val="2"/>
    </font>
    <font>
      <b/>
      <sz val="12"/>
      <color theme="1"/>
      <name val="Calibri"/>
      <family val="2"/>
    </font>
    <font>
      <sz val="10"/>
      <color rgb="FF000000"/>
      <name val="Tahoma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17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0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50" fillId="0" borderId="10" xfId="0" applyFont="1" applyFill="1" applyBorder="1" applyAlignment="1">
      <alignment horizontal="center"/>
    </xf>
    <xf numFmtId="4" fontId="50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19" fontId="51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/>
    </xf>
    <xf numFmtId="43" fontId="51" fillId="0" borderId="0" xfId="47" applyFont="1" applyFill="1" applyAlignment="1">
      <alignment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 vertical="center"/>
    </xf>
    <xf numFmtId="43" fontId="52" fillId="0" borderId="0" xfId="47" applyFont="1" applyFill="1" applyAlignment="1">
      <alignment horizontal="center"/>
    </xf>
    <xf numFmtId="0" fontId="53" fillId="0" borderId="0" xfId="0" applyFont="1" applyFill="1" applyAlignment="1">
      <alignment/>
    </xf>
    <xf numFmtId="43" fontId="51" fillId="0" borderId="10" xfId="47" applyFont="1" applyFill="1" applyBorder="1" applyAlignment="1">
      <alignment horizontal="center"/>
    </xf>
    <xf numFmtId="43" fontId="51" fillId="0" borderId="10" xfId="47" applyFont="1" applyFill="1" applyBorder="1" applyAlignment="1">
      <alignment/>
    </xf>
    <xf numFmtId="0" fontId="54" fillId="0" borderId="0" xfId="0" applyFont="1" applyFill="1" applyAlignment="1">
      <alignment horizontal="left"/>
    </xf>
    <xf numFmtId="40" fontId="54" fillId="0" borderId="0" xfId="0" applyNumberFormat="1" applyFont="1" applyFill="1" applyAlignment="1">
      <alignment horizontal="right"/>
    </xf>
    <xf numFmtId="43" fontId="51" fillId="0" borderId="0" xfId="47" applyFont="1" applyFill="1" applyBorder="1" applyAlignment="1">
      <alignment horizontal="center"/>
    </xf>
    <xf numFmtId="43" fontId="51" fillId="0" borderId="0" xfId="47" applyFont="1" applyFill="1" applyBorder="1" applyAlignment="1">
      <alignment/>
    </xf>
    <xf numFmtId="0" fontId="25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/>
    </xf>
    <xf numFmtId="43" fontId="26" fillId="33" borderId="12" xfId="47" applyFont="1" applyFill="1" applyBorder="1" applyAlignment="1">
      <alignment/>
    </xf>
    <xf numFmtId="0" fontId="27" fillId="33" borderId="13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/>
    </xf>
    <xf numFmtId="43" fontId="28" fillId="33" borderId="0" xfId="47" applyFont="1" applyFill="1" applyBorder="1" applyAlignment="1">
      <alignment/>
    </xf>
    <xf numFmtId="43" fontId="27" fillId="33" borderId="14" xfId="47" applyFont="1" applyFill="1" applyBorder="1" applyAlignment="1">
      <alignment/>
    </xf>
    <xf numFmtId="0" fontId="26" fillId="33" borderId="15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/>
    </xf>
    <xf numFmtId="43" fontId="26" fillId="33" borderId="16" xfId="47" applyFont="1" applyFill="1" applyBorder="1" applyAlignment="1">
      <alignment horizontal="center"/>
    </xf>
    <xf numFmtId="43" fontId="26" fillId="33" borderId="17" xfId="47" applyFont="1" applyFill="1" applyBorder="1" applyAlignment="1">
      <alignment horizontal="center"/>
    </xf>
    <xf numFmtId="40" fontId="2" fillId="0" borderId="18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19" xfId="0" applyNumberFormat="1" applyFont="1" applyFill="1" applyBorder="1" applyAlignment="1">
      <alignment horizontal="right"/>
    </xf>
    <xf numFmtId="43" fontId="55" fillId="0" borderId="19" xfId="47" applyFont="1" applyFill="1" applyBorder="1" applyAlignment="1">
      <alignment horizontal="center"/>
    </xf>
    <xf numFmtId="170" fontId="2" fillId="0" borderId="0" xfId="0" applyNumberFormat="1" applyFont="1" applyFill="1" applyAlignment="1">
      <alignment horizontal="right"/>
    </xf>
    <xf numFmtId="4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10" xfId="0" applyNumberForma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56" fillId="0" borderId="10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40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0" fontId="0" fillId="0" borderId="0" xfId="0" applyNumberFormat="1" applyFill="1" applyAlignment="1">
      <alignment/>
    </xf>
    <xf numFmtId="40" fontId="53" fillId="0" borderId="0" xfId="0" applyNumberFormat="1" applyFont="1" applyFill="1" applyAlignment="1">
      <alignment/>
    </xf>
    <xf numFmtId="40" fontId="51" fillId="0" borderId="0" xfId="0" applyNumberFormat="1" applyFont="1" applyFill="1" applyAlignment="1">
      <alignment/>
    </xf>
    <xf numFmtId="40" fontId="0" fillId="0" borderId="10" xfId="0" applyNumberFormat="1" applyBorder="1" applyAlignment="1">
      <alignment wrapText="1"/>
    </xf>
    <xf numFmtId="4" fontId="0" fillId="0" borderId="18" xfId="0" applyNumberFormat="1" applyFill="1" applyBorder="1" applyAlignment="1">
      <alignment/>
    </xf>
    <xf numFmtId="43" fontId="51" fillId="0" borderId="18" xfId="47" applyFont="1" applyFill="1" applyBorder="1" applyAlignment="1">
      <alignment horizontal="center"/>
    </xf>
    <xf numFmtId="40" fontId="0" fillId="0" borderId="0" xfId="0" applyNumberFormat="1" applyFont="1" applyFill="1" applyAlignment="1">
      <alignment/>
    </xf>
    <xf numFmtId="40" fontId="0" fillId="0" borderId="20" xfId="0" applyNumberFormat="1" applyFill="1" applyBorder="1" applyAlignment="1">
      <alignment/>
    </xf>
    <xf numFmtId="40" fontId="56" fillId="0" borderId="10" xfId="0" applyNumberFormat="1" applyFont="1" applyFill="1" applyBorder="1" applyAlignment="1">
      <alignment horizontal="right"/>
    </xf>
    <xf numFmtId="43" fontId="26" fillId="33" borderId="12" xfId="47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57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32" fillId="33" borderId="21" xfId="0" applyFont="1" applyFill="1" applyBorder="1" applyAlignment="1">
      <alignment horizontal="center"/>
    </xf>
    <xf numFmtId="0" fontId="32" fillId="33" borderId="22" xfId="0" applyFont="1" applyFill="1" applyBorder="1" applyAlignment="1">
      <alignment horizontal="center"/>
    </xf>
    <xf numFmtId="0" fontId="32" fillId="33" borderId="2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800100</xdr:colOff>
      <xdr:row>0</xdr:row>
      <xdr:rowOff>47625</xdr:rowOff>
    </xdr:from>
    <xdr:to>
      <xdr:col>7</xdr:col>
      <xdr:colOff>609600</xdr:colOff>
      <xdr:row>6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7625"/>
          <a:ext cx="70961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7"/>
  <sheetViews>
    <sheetView tabSelected="1" zoomScalePageLayoutView="0" workbookViewId="0" topLeftCell="A1">
      <selection activeCell="E10" sqref="E10"/>
    </sheetView>
  </sheetViews>
  <sheetFormatPr defaultColWidth="11.421875" defaultRowHeight="15"/>
  <cols>
    <col min="1" max="2" width="11.421875" style="1" customWidth="1"/>
    <col min="3" max="3" width="13.140625" style="20" customWidth="1"/>
    <col min="4" max="4" width="19.140625" style="20" bestFit="1" customWidth="1"/>
    <col min="5" max="5" width="44.7109375" style="22" bestFit="1" customWidth="1"/>
    <col min="6" max="6" width="17.140625" style="23" bestFit="1" customWidth="1"/>
    <col min="7" max="7" width="15.140625" style="23" customWidth="1"/>
    <col min="8" max="8" width="15.7109375" style="23" bestFit="1" customWidth="1"/>
    <col min="9" max="9" width="14.28125" style="1" bestFit="1" customWidth="1"/>
    <col min="10" max="10" width="14.140625" style="65" customWidth="1"/>
    <col min="11" max="11" width="9.57421875" style="1" bestFit="1" customWidth="1"/>
    <col min="12" max="16384" width="11.421875" style="1" customWidth="1"/>
  </cols>
  <sheetData>
    <row r="1" ht="15"/>
    <row r="2" ht="15">
      <c r="D2" s="21"/>
    </row>
    <row r="3" ht="15">
      <c r="D3" s="21"/>
    </row>
    <row r="4" ht="15">
      <c r="D4" s="21"/>
    </row>
    <row r="5" ht="15">
      <c r="D5" s="21"/>
    </row>
    <row r="6" ht="15"/>
    <row r="7" spans="3:8" ht="19.5">
      <c r="C7" s="76" t="s">
        <v>0</v>
      </c>
      <c r="D7" s="76"/>
      <c r="E7" s="76"/>
      <c r="F7" s="76"/>
      <c r="G7" s="76"/>
      <c r="H7" s="76"/>
    </row>
    <row r="8" spans="3:8" ht="17.25">
      <c r="C8" s="77" t="s">
        <v>1</v>
      </c>
      <c r="D8" s="77"/>
      <c r="E8" s="77"/>
      <c r="F8" s="77"/>
      <c r="G8" s="77"/>
      <c r="H8" s="77"/>
    </row>
    <row r="9" spans="3:8" ht="15.75">
      <c r="C9" s="78" t="s">
        <v>28</v>
      </c>
      <c r="D9" s="78"/>
      <c r="E9" s="78"/>
      <c r="F9" s="78"/>
      <c r="G9" s="78"/>
      <c r="H9" s="78"/>
    </row>
    <row r="10" spans="3:8" ht="15.75" thickBot="1">
      <c r="C10" s="25"/>
      <c r="D10" s="25"/>
      <c r="E10" s="24"/>
      <c r="F10" s="26"/>
      <c r="G10" s="26"/>
      <c r="H10" s="26"/>
    </row>
    <row r="11" spans="3:10" s="27" customFormat="1" ht="17.25">
      <c r="C11" s="79" t="s">
        <v>8</v>
      </c>
      <c r="D11" s="80"/>
      <c r="E11" s="80"/>
      <c r="F11" s="80"/>
      <c r="G11" s="80"/>
      <c r="H11" s="81"/>
      <c r="J11" s="66"/>
    </row>
    <row r="12" spans="3:10" s="27" customFormat="1" ht="15.75">
      <c r="C12" s="34"/>
      <c r="D12" s="35"/>
      <c r="E12" s="36"/>
      <c r="F12" s="74" t="s">
        <v>2</v>
      </c>
      <c r="G12" s="74"/>
      <c r="H12" s="37">
        <v>10320273.519999992</v>
      </c>
      <c r="J12" s="66"/>
    </row>
    <row r="13" spans="3:8" ht="15">
      <c r="C13" s="38"/>
      <c r="D13" s="39"/>
      <c r="E13" s="40"/>
      <c r="F13" s="41"/>
      <c r="G13" s="41"/>
      <c r="H13" s="42"/>
    </row>
    <row r="14" spans="3:10" s="27" customFormat="1" ht="15.75">
      <c r="C14" s="43" t="s">
        <v>3</v>
      </c>
      <c r="D14" s="44" t="s">
        <v>4</v>
      </c>
      <c r="E14" s="45" t="s">
        <v>5</v>
      </c>
      <c r="F14" s="46" t="s">
        <v>6</v>
      </c>
      <c r="G14" s="46" t="s">
        <v>7</v>
      </c>
      <c r="H14" s="47" t="s">
        <v>23</v>
      </c>
      <c r="J14" s="66"/>
    </row>
    <row r="15" spans="3:10" s="22" customFormat="1" ht="15">
      <c r="C15" s="9">
        <v>42992</v>
      </c>
      <c r="D15" s="13">
        <v>240183274</v>
      </c>
      <c r="E15" s="11" t="s">
        <v>29</v>
      </c>
      <c r="F15" s="28">
        <v>624784.37</v>
      </c>
      <c r="G15" s="28"/>
      <c r="H15" s="28">
        <f>+H12+F15</f>
        <v>10945057.889999991</v>
      </c>
      <c r="J15" s="67"/>
    </row>
    <row r="16" spans="3:10" s="22" customFormat="1" ht="15">
      <c r="C16" s="9">
        <v>42992</v>
      </c>
      <c r="D16" s="10">
        <v>240183275</v>
      </c>
      <c r="E16" s="11" t="s">
        <v>29</v>
      </c>
      <c r="F16" s="12">
        <v>6000</v>
      </c>
      <c r="G16" s="12"/>
      <c r="H16" s="28">
        <f>+H15+F16-G16</f>
        <v>10951057.889999991</v>
      </c>
      <c r="J16" s="67"/>
    </row>
    <row r="17" spans="3:10" s="22" customFormat="1" ht="15">
      <c r="C17" s="9">
        <v>42992</v>
      </c>
      <c r="D17" s="13">
        <v>240183276</v>
      </c>
      <c r="E17" s="11" t="s">
        <v>29</v>
      </c>
      <c r="F17" s="12">
        <v>947.6</v>
      </c>
      <c r="G17" s="12"/>
      <c r="H17" s="28">
        <f aca="true" t="shared" si="0" ref="H17:H103">+H16+F17-G17</f>
        <v>10952005.48999999</v>
      </c>
      <c r="J17" s="67"/>
    </row>
    <row r="18" spans="3:10" s="22" customFormat="1" ht="15">
      <c r="C18" s="9">
        <v>42992</v>
      </c>
      <c r="D18" s="54" t="s">
        <v>85</v>
      </c>
      <c r="E18" s="11" t="s">
        <v>84</v>
      </c>
      <c r="F18" s="12">
        <v>2820296.43</v>
      </c>
      <c r="G18" s="12"/>
      <c r="H18" s="28">
        <f t="shared" si="0"/>
        <v>13772301.91999999</v>
      </c>
      <c r="J18" s="67"/>
    </row>
    <row r="19" spans="3:10" s="22" customFormat="1" ht="15">
      <c r="C19" s="9">
        <v>42992</v>
      </c>
      <c r="D19" s="54" t="s">
        <v>86</v>
      </c>
      <c r="E19" s="11" t="s">
        <v>84</v>
      </c>
      <c r="F19" s="12">
        <v>5819.03</v>
      </c>
      <c r="G19" s="12"/>
      <c r="H19" s="28">
        <f t="shared" si="0"/>
        <v>13778120.94999999</v>
      </c>
      <c r="J19" s="67"/>
    </row>
    <row r="20" spans="3:10" s="22" customFormat="1" ht="15">
      <c r="C20" s="9">
        <v>42992</v>
      </c>
      <c r="D20" s="54">
        <v>20845189</v>
      </c>
      <c r="E20" s="53" t="s">
        <v>11</v>
      </c>
      <c r="F20" s="12"/>
      <c r="G20" s="65">
        <v>5100</v>
      </c>
      <c r="H20" s="28">
        <f t="shared" si="0"/>
        <v>13773020.94999999</v>
      </c>
      <c r="J20" s="67"/>
    </row>
    <row r="21" spans="3:10" s="22" customFormat="1" ht="15">
      <c r="C21" s="9">
        <v>42992</v>
      </c>
      <c r="D21" s="55">
        <v>20845190</v>
      </c>
      <c r="E21" s="15" t="s">
        <v>36</v>
      </c>
      <c r="F21" s="12"/>
      <c r="G21" s="71">
        <v>310.3</v>
      </c>
      <c r="H21" s="28">
        <f t="shared" si="0"/>
        <v>13772710.64999999</v>
      </c>
      <c r="J21" s="67"/>
    </row>
    <row r="22" spans="3:10" s="22" customFormat="1" ht="15">
      <c r="C22" s="9">
        <v>42992</v>
      </c>
      <c r="D22" s="54">
        <v>20845219</v>
      </c>
      <c r="E22" s="15" t="s">
        <v>36</v>
      </c>
      <c r="F22" s="12"/>
      <c r="G22" s="65">
        <v>1253100</v>
      </c>
      <c r="H22" s="28">
        <f t="shared" si="0"/>
        <v>12519610.64999999</v>
      </c>
      <c r="J22" s="67"/>
    </row>
    <row r="23" spans="3:10" s="22" customFormat="1" ht="15">
      <c r="C23" s="9">
        <v>42992</v>
      </c>
      <c r="D23" s="54">
        <v>20845220</v>
      </c>
      <c r="E23" s="53" t="s">
        <v>11</v>
      </c>
      <c r="F23" s="12"/>
      <c r="G23" s="65">
        <v>15900</v>
      </c>
      <c r="H23" s="28">
        <f t="shared" si="0"/>
        <v>12503710.64999999</v>
      </c>
      <c r="J23" s="67"/>
    </row>
    <row r="24" spans="3:10" s="22" customFormat="1" ht="15">
      <c r="C24" s="9">
        <v>42992</v>
      </c>
      <c r="D24" s="54">
        <v>20845221</v>
      </c>
      <c r="E24" s="53" t="s">
        <v>68</v>
      </c>
      <c r="F24" s="12"/>
      <c r="G24" s="65">
        <v>9800</v>
      </c>
      <c r="H24" s="28">
        <f t="shared" si="0"/>
        <v>12493910.64999999</v>
      </c>
      <c r="J24" s="67"/>
    </row>
    <row r="25" spans="3:10" s="22" customFormat="1" ht="15">
      <c r="C25" s="9">
        <v>42992</v>
      </c>
      <c r="D25" s="54">
        <v>20845222</v>
      </c>
      <c r="E25" s="53" t="s">
        <v>60</v>
      </c>
      <c r="F25" s="12"/>
      <c r="G25" s="65">
        <v>14100</v>
      </c>
      <c r="H25" s="28">
        <f t="shared" si="0"/>
        <v>12479810.64999999</v>
      </c>
      <c r="J25" s="67"/>
    </row>
    <row r="26" spans="3:10" s="22" customFormat="1" ht="15">
      <c r="C26" s="9">
        <v>42992</v>
      </c>
      <c r="D26" s="54">
        <v>20845223</v>
      </c>
      <c r="E26" s="53" t="s">
        <v>69</v>
      </c>
      <c r="F26" s="12"/>
      <c r="G26" s="65">
        <v>20100</v>
      </c>
      <c r="H26" s="28">
        <f t="shared" si="0"/>
        <v>12459710.64999999</v>
      </c>
      <c r="J26" s="67"/>
    </row>
    <row r="27" spans="3:10" s="22" customFormat="1" ht="15">
      <c r="C27" s="9">
        <v>42992</v>
      </c>
      <c r="D27" s="54">
        <v>20845224</v>
      </c>
      <c r="E27" s="53" t="s">
        <v>66</v>
      </c>
      <c r="F27" s="12"/>
      <c r="G27" s="65">
        <v>22700</v>
      </c>
      <c r="H27" s="28">
        <f t="shared" si="0"/>
        <v>12437010.64999999</v>
      </c>
      <c r="J27" s="67"/>
    </row>
    <row r="28" spans="3:10" s="22" customFormat="1" ht="15">
      <c r="C28" s="9">
        <v>42992</v>
      </c>
      <c r="D28" s="54">
        <v>20845225</v>
      </c>
      <c r="E28" s="53" t="s">
        <v>61</v>
      </c>
      <c r="F28" s="12"/>
      <c r="G28" s="65">
        <v>32400</v>
      </c>
      <c r="H28" s="28">
        <f t="shared" si="0"/>
        <v>12404610.64999999</v>
      </c>
      <c r="J28" s="67"/>
    </row>
    <row r="29" spans="3:10" s="22" customFormat="1" ht="15">
      <c r="C29" s="9">
        <v>42992</v>
      </c>
      <c r="D29" s="54">
        <v>20845226</v>
      </c>
      <c r="E29" s="53" t="s">
        <v>70</v>
      </c>
      <c r="F29" s="12"/>
      <c r="G29" s="65">
        <v>32400</v>
      </c>
      <c r="H29" s="28">
        <f t="shared" si="0"/>
        <v>12372210.64999999</v>
      </c>
      <c r="J29" s="67"/>
    </row>
    <row r="30" spans="3:10" s="22" customFormat="1" ht="15">
      <c r="C30" s="9">
        <v>42992</v>
      </c>
      <c r="D30" s="54">
        <v>20845227</v>
      </c>
      <c r="E30" s="53" t="s">
        <v>32</v>
      </c>
      <c r="F30" s="12"/>
      <c r="G30" s="65">
        <v>18000</v>
      </c>
      <c r="H30" s="28">
        <f t="shared" si="0"/>
        <v>12354210.64999999</v>
      </c>
      <c r="J30" s="67"/>
    </row>
    <row r="31" spans="3:10" s="22" customFormat="1" ht="15">
      <c r="C31" s="9">
        <v>42992</v>
      </c>
      <c r="D31" s="54">
        <v>20845228</v>
      </c>
      <c r="E31" s="53" t="s">
        <v>17</v>
      </c>
      <c r="F31" s="12"/>
      <c r="G31" s="65">
        <v>21300</v>
      </c>
      <c r="H31" s="28">
        <f t="shared" si="0"/>
        <v>12332910.64999999</v>
      </c>
      <c r="J31" s="67"/>
    </row>
    <row r="32" spans="3:10" s="22" customFormat="1" ht="15">
      <c r="C32" s="9">
        <v>42992</v>
      </c>
      <c r="D32" s="54">
        <v>20845229</v>
      </c>
      <c r="E32" s="53" t="s">
        <v>13</v>
      </c>
      <c r="F32" s="12"/>
      <c r="G32" s="65">
        <v>24800</v>
      </c>
      <c r="H32" s="28">
        <f t="shared" si="0"/>
        <v>12308110.64999999</v>
      </c>
      <c r="J32" s="67"/>
    </row>
    <row r="33" spans="3:10" s="22" customFormat="1" ht="15">
      <c r="C33" s="9">
        <v>42992</v>
      </c>
      <c r="D33" s="54">
        <v>20845230</v>
      </c>
      <c r="E33" s="53" t="s">
        <v>10</v>
      </c>
      <c r="F33" s="12"/>
      <c r="G33" s="65">
        <v>17100</v>
      </c>
      <c r="H33" s="28">
        <f t="shared" si="0"/>
        <v>12291010.64999999</v>
      </c>
      <c r="J33" s="67"/>
    </row>
    <row r="34" spans="3:10" s="22" customFormat="1" ht="15">
      <c r="C34" s="9">
        <v>42992</v>
      </c>
      <c r="D34" s="54">
        <v>20845231</v>
      </c>
      <c r="E34" s="53" t="s">
        <v>12</v>
      </c>
      <c r="F34" s="12"/>
      <c r="G34" s="65">
        <v>45800</v>
      </c>
      <c r="H34" s="28">
        <f t="shared" si="0"/>
        <v>12245210.64999999</v>
      </c>
      <c r="J34" s="67"/>
    </row>
    <row r="35" spans="3:10" s="22" customFormat="1" ht="15">
      <c r="C35" s="9">
        <v>42992</v>
      </c>
      <c r="D35" s="54">
        <v>20845232</v>
      </c>
      <c r="E35" s="53" t="s">
        <v>71</v>
      </c>
      <c r="F35" s="12"/>
      <c r="G35" s="65">
        <v>13900</v>
      </c>
      <c r="H35" s="28">
        <f t="shared" si="0"/>
        <v>12231310.64999999</v>
      </c>
      <c r="J35" s="67"/>
    </row>
    <row r="36" spans="3:10" s="22" customFormat="1" ht="15">
      <c r="C36" s="9">
        <v>42992</v>
      </c>
      <c r="D36" s="54">
        <v>20845233</v>
      </c>
      <c r="E36" s="53" t="s">
        <v>64</v>
      </c>
      <c r="F36" s="12"/>
      <c r="G36" s="65">
        <v>19000</v>
      </c>
      <c r="H36" s="28">
        <f t="shared" si="0"/>
        <v>12212310.64999999</v>
      </c>
      <c r="J36" s="67"/>
    </row>
    <row r="37" spans="3:10" s="22" customFormat="1" ht="15">
      <c r="C37" s="9">
        <v>42992</v>
      </c>
      <c r="D37" s="54">
        <v>20845234</v>
      </c>
      <c r="E37" s="53" t="s">
        <v>72</v>
      </c>
      <c r="F37" s="12"/>
      <c r="G37" s="65">
        <v>12175</v>
      </c>
      <c r="H37" s="28">
        <f t="shared" si="0"/>
        <v>12200135.64999999</v>
      </c>
      <c r="J37" s="67"/>
    </row>
    <row r="38" spans="3:10" s="22" customFormat="1" ht="15">
      <c r="C38" s="9">
        <v>42992</v>
      </c>
      <c r="D38" s="54">
        <v>20845235</v>
      </c>
      <c r="E38" s="15" t="s">
        <v>36</v>
      </c>
      <c r="F38" s="12"/>
      <c r="G38" s="72">
        <v>1240090.99</v>
      </c>
      <c r="H38" s="28">
        <f t="shared" si="0"/>
        <v>10960044.659999989</v>
      </c>
      <c r="J38" s="67"/>
    </row>
    <row r="39" spans="3:10" s="22" customFormat="1" ht="15">
      <c r="C39" s="56">
        <v>42993</v>
      </c>
      <c r="D39" s="57">
        <v>10616036</v>
      </c>
      <c r="E39" s="58" t="s">
        <v>30</v>
      </c>
      <c r="F39" s="63">
        <v>0</v>
      </c>
      <c r="G39" s="63">
        <v>630000</v>
      </c>
      <c r="H39" s="28">
        <f t="shared" si="0"/>
        <v>10330044.659999989</v>
      </c>
      <c r="J39" s="67"/>
    </row>
    <row r="40" spans="3:10" s="22" customFormat="1" ht="15">
      <c r="C40" s="56">
        <v>42993</v>
      </c>
      <c r="D40" s="13">
        <v>259858633</v>
      </c>
      <c r="E40" s="11" t="s">
        <v>29</v>
      </c>
      <c r="F40" s="12">
        <v>631000</v>
      </c>
      <c r="G40" s="12"/>
      <c r="H40" s="28">
        <f t="shared" si="0"/>
        <v>10961044.659999989</v>
      </c>
      <c r="J40" s="67"/>
    </row>
    <row r="41" spans="3:10" s="22" customFormat="1" ht="15">
      <c r="C41" s="56">
        <v>42993</v>
      </c>
      <c r="D41" s="10">
        <v>256822242</v>
      </c>
      <c r="E41" s="11" t="s">
        <v>31</v>
      </c>
      <c r="F41" s="12"/>
      <c r="G41" s="12">
        <v>631700</v>
      </c>
      <c r="H41" s="28">
        <f t="shared" si="0"/>
        <v>10329344.659999989</v>
      </c>
      <c r="J41" s="67"/>
    </row>
    <row r="42" spans="3:10" s="22" customFormat="1" ht="15">
      <c r="C42" s="9">
        <v>43000</v>
      </c>
      <c r="D42" s="13">
        <v>16037</v>
      </c>
      <c r="E42" s="58" t="s">
        <v>32</v>
      </c>
      <c r="F42" s="12"/>
      <c r="G42" s="16">
        <v>157178.85</v>
      </c>
      <c r="H42" s="28">
        <f t="shared" si="0"/>
        <v>10172165.80999999</v>
      </c>
      <c r="J42" s="67"/>
    </row>
    <row r="43" spans="3:8" ht="15">
      <c r="C43" s="9">
        <v>43000</v>
      </c>
      <c r="D43" s="10">
        <v>1620120653</v>
      </c>
      <c r="E43" s="15" t="s">
        <v>33</v>
      </c>
      <c r="F43" s="16">
        <v>18272</v>
      </c>
      <c r="G43" s="12"/>
      <c r="H43" s="28">
        <f t="shared" si="0"/>
        <v>10190437.80999999</v>
      </c>
    </row>
    <row r="44" spans="3:8" ht="15">
      <c r="C44" s="9">
        <v>43000</v>
      </c>
      <c r="D44" s="13">
        <v>1620120640</v>
      </c>
      <c r="E44" s="15" t="s">
        <v>33</v>
      </c>
      <c r="F44" s="16">
        <v>23827</v>
      </c>
      <c r="G44" s="12"/>
      <c r="H44" s="28">
        <f t="shared" si="0"/>
        <v>10214264.80999999</v>
      </c>
    </row>
    <row r="45" spans="3:8" ht="15">
      <c r="C45" s="9">
        <v>43000</v>
      </c>
      <c r="D45" s="13">
        <v>1620120659</v>
      </c>
      <c r="E45" s="15" t="s">
        <v>33</v>
      </c>
      <c r="F45" s="16">
        <v>5341</v>
      </c>
      <c r="G45" s="12"/>
      <c r="H45" s="28">
        <f t="shared" si="0"/>
        <v>10219605.80999999</v>
      </c>
    </row>
    <row r="46" spans="3:8" ht="15">
      <c r="C46" s="9">
        <v>43000</v>
      </c>
      <c r="D46" s="13">
        <v>1620120650</v>
      </c>
      <c r="E46" s="15" t="s">
        <v>33</v>
      </c>
      <c r="F46" s="16">
        <v>47453</v>
      </c>
      <c r="G46" s="12"/>
      <c r="H46" s="28">
        <f t="shared" si="0"/>
        <v>10267058.80999999</v>
      </c>
    </row>
    <row r="47" spans="3:8" ht="15">
      <c r="C47" s="9">
        <v>43000</v>
      </c>
      <c r="D47" s="13">
        <v>1620120662</v>
      </c>
      <c r="E47" s="15" t="s">
        <v>33</v>
      </c>
      <c r="F47" s="16">
        <v>21300</v>
      </c>
      <c r="G47" s="12"/>
      <c r="H47" s="28">
        <f t="shared" si="0"/>
        <v>10288358.80999999</v>
      </c>
    </row>
    <row r="48" spans="3:8" ht="15">
      <c r="C48" s="9">
        <v>43000</v>
      </c>
      <c r="D48" s="13">
        <v>1620120647</v>
      </c>
      <c r="E48" s="15" t="s">
        <v>33</v>
      </c>
      <c r="F48" s="16">
        <v>9860</v>
      </c>
      <c r="G48" s="12"/>
      <c r="H48" s="28">
        <f t="shared" si="0"/>
        <v>10298218.80999999</v>
      </c>
    </row>
    <row r="49" spans="3:8" ht="15">
      <c r="C49" s="9">
        <v>43000</v>
      </c>
      <c r="D49" s="13">
        <v>1620120644</v>
      </c>
      <c r="E49" s="15" t="s">
        <v>33</v>
      </c>
      <c r="F49" s="16">
        <v>5720</v>
      </c>
      <c r="G49" s="12"/>
      <c r="H49" s="28">
        <f t="shared" si="0"/>
        <v>10303938.80999999</v>
      </c>
    </row>
    <row r="50" spans="3:8" ht="15">
      <c r="C50" s="9">
        <v>43000</v>
      </c>
      <c r="D50" s="13">
        <v>1620120656</v>
      </c>
      <c r="E50" s="15" t="s">
        <v>33</v>
      </c>
      <c r="F50" s="16">
        <v>26727</v>
      </c>
      <c r="G50" s="12"/>
      <c r="H50" s="28">
        <f t="shared" si="0"/>
        <v>10330665.80999999</v>
      </c>
    </row>
    <row r="51" spans="3:8" ht="15">
      <c r="C51" s="9">
        <v>43004</v>
      </c>
      <c r="D51" s="13">
        <v>208210</v>
      </c>
      <c r="E51" s="11" t="s">
        <v>34</v>
      </c>
      <c r="F51" s="12"/>
      <c r="G51" s="12">
        <v>20000</v>
      </c>
      <c r="H51" s="28">
        <f t="shared" si="0"/>
        <v>10310665.80999999</v>
      </c>
    </row>
    <row r="52" spans="3:8" ht="15">
      <c r="C52" s="9">
        <v>43004</v>
      </c>
      <c r="D52" s="59">
        <v>162060628</v>
      </c>
      <c r="E52" s="14" t="s">
        <v>35</v>
      </c>
      <c r="F52" s="16">
        <v>5224144</v>
      </c>
      <c r="G52" s="12"/>
      <c r="H52" s="28">
        <f t="shared" si="0"/>
        <v>15534809.80999999</v>
      </c>
    </row>
    <row r="53" spans="3:8" ht="15">
      <c r="C53" s="9">
        <v>43004</v>
      </c>
      <c r="D53" s="59">
        <v>162060631</v>
      </c>
      <c r="E53" s="14" t="s">
        <v>35</v>
      </c>
      <c r="F53" s="16">
        <v>5224144</v>
      </c>
      <c r="G53" s="12"/>
      <c r="H53" s="28">
        <f t="shared" si="0"/>
        <v>20758953.809999987</v>
      </c>
    </row>
    <row r="54" spans="3:8" ht="15">
      <c r="C54" s="56">
        <v>43004</v>
      </c>
      <c r="D54" s="57">
        <v>10616043</v>
      </c>
      <c r="E54" s="15" t="s">
        <v>36</v>
      </c>
      <c r="F54" s="12"/>
      <c r="G54" s="12">
        <v>1300000</v>
      </c>
      <c r="H54" s="28">
        <f t="shared" si="0"/>
        <v>19458953.809999987</v>
      </c>
    </row>
    <row r="55" spans="3:8" ht="15">
      <c r="C55" s="56">
        <v>43004</v>
      </c>
      <c r="D55" s="59">
        <v>294427450</v>
      </c>
      <c r="E55" s="15" t="s">
        <v>33</v>
      </c>
      <c r="F55" s="12">
        <v>1340000</v>
      </c>
      <c r="G55" s="12"/>
      <c r="H55" s="28">
        <f t="shared" si="0"/>
        <v>20798953.809999987</v>
      </c>
    </row>
    <row r="56" spans="3:8" ht="15">
      <c r="C56" s="56">
        <v>43004</v>
      </c>
      <c r="D56" s="59">
        <v>294400530</v>
      </c>
      <c r="E56" s="15" t="s">
        <v>73</v>
      </c>
      <c r="F56" s="12"/>
      <c r="G56" s="12">
        <v>29000</v>
      </c>
      <c r="H56" s="28">
        <f t="shared" si="0"/>
        <v>20769953.809999987</v>
      </c>
    </row>
    <row r="57" spans="3:8" ht="15">
      <c r="C57" s="56">
        <v>43004</v>
      </c>
      <c r="D57" s="59">
        <v>293897173</v>
      </c>
      <c r="E57" s="15" t="s">
        <v>33</v>
      </c>
      <c r="F57" s="16">
        <v>24263000</v>
      </c>
      <c r="G57" s="12"/>
      <c r="H57" s="28">
        <f t="shared" si="0"/>
        <v>45032953.80999999</v>
      </c>
    </row>
    <row r="58" spans="3:8" ht="15">
      <c r="C58" s="9">
        <v>43004</v>
      </c>
      <c r="D58" s="57">
        <v>10616042</v>
      </c>
      <c r="E58" s="58" t="s">
        <v>11</v>
      </c>
      <c r="F58" s="12"/>
      <c r="G58" s="16">
        <v>5100</v>
      </c>
      <c r="H58" s="28">
        <f t="shared" si="0"/>
        <v>45027853.80999999</v>
      </c>
    </row>
    <row r="59" spans="3:8" ht="15">
      <c r="C59" s="9">
        <v>43004</v>
      </c>
      <c r="D59" s="57">
        <v>10616038</v>
      </c>
      <c r="E59" s="15" t="s">
        <v>36</v>
      </c>
      <c r="F59" s="12"/>
      <c r="G59" s="63">
        <v>5224144</v>
      </c>
      <c r="H59" s="28">
        <f t="shared" si="0"/>
        <v>39803709.80999999</v>
      </c>
    </row>
    <row r="60" spans="3:8" ht="15">
      <c r="C60" s="9">
        <v>43004</v>
      </c>
      <c r="D60" s="57">
        <v>10616039</v>
      </c>
      <c r="E60" s="15" t="s">
        <v>36</v>
      </c>
      <c r="F60" s="12"/>
      <c r="G60" s="63">
        <v>5224144</v>
      </c>
      <c r="H60" s="28">
        <f t="shared" si="0"/>
        <v>34579565.80999999</v>
      </c>
    </row>
    <row r="61" spans="3:8" ht="15">
      <c r="C61" s="9">
        <v>43004</v>
      </c>
      <c r="D61" s="57">
        <v>10616040</v>
      </c>
      <c r="E61" s="15" t="s">
        <v>36</v>
      </c>
      <c r="F61" s="12"/>
      <c r="G61" s="63">
        <v>5224144</v>
      </c>
      <c r="H61" s="28">
        <f t="shared" si="0"/>
        <v>29355421.809999987</v>
      </c>
    </row>
    <row r="62" spans="3:8" ht="15">
      <c r="C62" s="9">
        <v>43004</v>
      </c>
      <c r="D62" s="57">
        <v>10616041</v>
      </c>
      <c r="E62" s="15" t="s">
        <v>36</v>
      </c>
      <c r="F62" s="12"/>
      <c r="G62" s="63">
        <v>5224144</v>
      </c>
      <c r="H62" s="28">
        <f t="shared" si="0"/>
        <v>24131277.809999987</v>
      </c>
    </row>
    <row r="63" spans="3:8" ht="15">
      <c r="C63" s="9">
        <v>43005</v>
      </c>
      <c r="D63" s="57">
        <v>10616046</v>
      </c>
      <c r="E63" s="58" t="s">
        <v>37</v>
      </c>
      <c r="F63" s="12"/>
      <c r="G63" s="63">
        <v>61550.36</v>
      </c>
      <c r="H63" s="28">
        <f t="shared" si="0"/>
        <v>24069727.449999988</v>
      </c>
    </row>
    <row r="64" spans="3:8" ht="15">
      <c r="C64" s="9">
        <v>43005</v>
      </c>
      <c r="D64" s="57">
        <v>10616044</v>
      </c>
      <c r="E64" s="60" t="s">
        <v>38</v>
      </c>
      <c r="F64" s="15"/>
      <c r="G64" s="12">
        <v>159253.69</v>
      </c>
      <c r="H64" s="28">
        <f t="shared" si="0"/>
        <v>23910473.759999987</v>
      </c>
    </row>
    <row r="65" spans="3:8" ht="15">
      <c r="C65" s="9">
        <v>43005</v>
      </c>
      <c r="D65" s="57">
        <v>10616105</v>
      </c>
      <c r="E65" s="58" t="s">
        <v>39</v>
      </c>
      <c r="F65" s="15"/>
      <c r="G65" s="63">
        <v>182508.59</v>
      </c>
      <c r="H65" s="28">
        <f t="shared" si="0"/>
        <v>23727965.169999987</v>
      </c>
    </row>
    <row r="66" spans="3:8" ht="15">
      <c r="C66" s="9">
        <v>43005</v>
      </c>
      <c r="D66" s="57">
        <v>10616068</v>
      </c>
      <c r="E66" s="58" t="s">
        <v>30</v>
      </c>
      <c r="F66" s="15"/>
      <c r="G66" s="63">
        <v>193500</v>
      </c>
      <c r="H66" s="28">
        <f t="shared" si="0"/>
        <v>23534465.169999987</v>
      </c>
    </row>
    <row r="67" spans="3:8" ht="15">
      <c r="C67" s="9">
        <v>43005</v>
      </c>
      <c r="D67" s="57">
        <v>10616104</v>
      </c>
      <c r="E67" s="58" t="s">
        <v>39</v>
      </c>
      <c r="F67" s="15"/>
      <c r="G67" s="63">
        <v>142874.91</v>
      </c>
      <c r="H67" s="28">
        <f t="shared" si="0"/>
        <v>23391590.259999987</v>
      </c>
    </row>
    <row r="68" spans="3:8" ht="15">
      <c r="C68" s="9">
        <v>43005</v>
      </c>
      <c r="D68" s="57">
        <v>10616106</v>
      </c>
      <c r="E68" s="58" t="s">
        <v>39</v>
      </c>
      <c r="F68" s="63"/>
      <c r="G68" s="63">
        <v>208682.63</v>
      </c>
      <c r="H68" s="28">
        <f t="shared" si="0"/>
        <v>23182907.629999988</v>
      </c>
    </row>
    <row r="69" spans="3:8" ht="15">
      <c r="C69" s="9">
        <v>43005</v>
      </c>
      <c r="D69" s="57">
        <v>10616099</v>
      </c>
      <c r="E69" s="58" t="s">
        <v>50</v>
      </c>
      <c r="F69" s="63"/>
      <c r="G69" s="63">
        <v>259050</v>
      </c>
      <c r="H69" s="28">
        <f t="shared" si="0"/>
        <v>22923857.629999988</v>
      </c>
    </row>
    <row r="70" spans="3:9" ht="15">
      <c r="C70" s="9">
        <v>43005</v>
      </c>
      <c r="D70" s="57">
        <v>10616045</v>
      </c>
      <c r="E70" s="58" t="s">
        <v>40</v>
      </c>
      <c r="F70" s="63"/>
      <c r="G70" s="63">
        <v>1896638.43</v>
      </c>
      <c r="H70" s="28">
        <f t="shared" si="0"/>
        <v>21027219.199999988</v>
      </c>
      <c r="I70" s="2"/>
    </row>
    <row r="71" spans="3:9" ht="15">
      <c r="C71" s="9">
        <v>43005</v>
      </c>
      <c r="D71" s="57">
        <v>10616047</v>
      </c>
      <c r="E71" s="58" t="s">
        <v>41</v>
      </c>
      <c r="F71" s="63"/>
      <c r="G71" s="63">
        <v>799987.3800000001</v>
      </c>
      <c r="H71" s="28">
        <f t="shared" si="0"/>
        <v>20227231.81999999</v>
      </c>
      <c r="I71" s="2"/>
    </row>
    <row r="72" spans="3:9" ht="15">
      <c r="C72" s="9">
        <v>43005</v>
      </c>
      <c r="D72" s="57">
        <v>10616072</v>
      </c>
      <c r="E72" s="58" t="s">
        <v>46</v>
      </c>
      <c r="F72" s="63"/>
      <c r="G72" s="63">
        <v>1945000</v>
      </c>
      <c r="H72" s="28">
        <f t="shared" si="0"/>
        <v>18282231.81999999</v>
      </c>
      <c r="I72" s="2"/>
    </row>
    <row r="73" spans="3:9" ht="15">
      <c r="C73" s="9">
        <v>43005</v>
      </c>
      <c r="D73" s="57">
        <v>10616074</v>
      </c>
      <c r="E73" s="58" t="s">
        <v>46</v>
      </c>
      <c r="F73" s="63"/>
      <c r="G73" s="63">
        <v>1972000</v>
      </c>
      <c r="H73" s="28">
        <f t="shared" si="0"/>
        <v>16310231.81999999</v>
      </c>
      <c r="I73" s="2"/>
    </row>
    <row r="74" spans="3:9" ht="15">
      <c r="C74" s="9">
        <v>43005</v>
      </c>
      <c r="D74" s="57">
        <v>10616076</v>
      </c>
      <c r="E74" s="58" t="s">
        <v>46</v>
      </c>
      <c r="F74" s="63"/>
      <c r="G74" s="63">
        <v>2035000</v>
      </c>
      <c r="H74" s="28">
        <f t="shared" si="0"/>
        <v>14275231.81999999</v>
      </c>
      <c r="I74" s="2"/>
    </row>
    <row r="75" spans="3:9" ht="15">
      <c r="C75" s="9">
        <v>43005</v>
      </c>
      <c r="D75" s="57">
        <v>10616061</v>
      </c>
      <c r="E75" s="58" t="s">
        <v>18</v>
      </c>
      <c r="F75" s="63"/>
      <c r="G75" s="63">
        <v>3000</v>
      </c>
      <c r="H75" s="28">
        <f t="shared" si="0"/>
        <v>14272231.81999999</v>
      </c>
      <c r="I75" s="2"/>
    </row>
    <row r="76" spans="3:9" ht="15">
      <c r="C76" s="9">
        <v>43005</v>
      </c>
      <c r="D76" s="10">
        <v>303165458</v>
      </c>
      <c r="E76" s="15" t="s">
        <v>24</v>
      </c>
      <c r="F76" s="15"/>
      <c r="G76" s="16">
        <v>1000</v>
      </c>
      <c r="H76" s="28">
        <f t="shared" si="0"/>
        <v>14271231.81999999</v>
      </c>
      <c r="I76" s="2"/>
    </row>
    <row r="77" spans="3:9" ht="15">
      <c r="C77" s="9">
        <v>43005</v>
      </c>
      <c r="D77" s="13">
        <v>303119953</v>
      </c>
      <c r="E77" s="15" t="s">
        <v>24</v>
      </c>
      <c r="F77" s="12"/>
      <c r="G77" s="16">
        <v>515000</v>
      </c>
      <c r="H77" s="28">
        <f t="shared" si="0"/>
        <v>13756231.81999999</v>
      </c>
      <c r="I77" s="2"/>
    </row>
    <row r="78" spans="3:9" ht="15">
      <c r="C78" s="9">
        <v>43005</v>
      </c>
      <c r="D78" s="61" t="s">
        <v>74</v>
      </c>
      <c r="E78" s="15" t="s">
        <v>24</v>
      </c>
      <c r="F78" s="16">
        <v>1300000</v>
      </c>
      <c r="G78" s="12"/>
      <c r="H78" s="28">
        <f t="shared" si="0"/>
        <v>15056231.81999999</v>
      </c>
      <c r="I78" s="2"/>
    </row>
    <row r="79" spans="3:9" ht="15">
      <c r="C79" s="9">
        <v>43005</v>
      </c>
      <c r="D79" s="61" t="s">
        <v>75</v>
      </c>
      <c r="E79" s="15" t="s">
        <v>24</v>
      </c>
      <c r="F79" s="16">
        <v>5224144</v>
      </c>
      <c r="G79" s="29"/>
      <c r="H79" s="28">
        <f t="shared" si="0"/>
        <v>20280375.81999999</v>
      </c>
      <c r="I79" s="2"/>
    </row>
    <row r="80" spans="3:9" ht="15">
      <c r="C80" s="9">
        <v>43005</v>
      </c>
      <c r="D80" s="61" t="s">
        <v>76</v>
      </c>
      <c r="E80" s="15" t="s">
        <v>24</v>
      </c>
      <c r="F80" s="16">
        <v>5224144</v>
      </c>
      <c r="G80" s="12"/>
      <c r="H80" s="28">
        <f t="shared" si="0"/>
        <v>25504519.81999999</v>
      </c>
      <c r="I80" s="2"/>
    </row>
    <row r="81" spans="3:9" ht="15">
      <c r="C81" s="9">
        <v>43005</v>
      </c>
      <c r="D81" s="13">
        <v>301619882</v>
      </c>
      <c r="E81" s="15" t="s">
        <v>24</v>
      </c>
      <c r="F81" s="15"/>
      <c r="G81" s="16">
        <v>3300000</v>
      </c>
      <c r="H81" s="28">
        <f t="shared" si="0"/>
        <v>22204519.81999999</v>
      </c>
      <c r="I81" s="2"/>
    </row>
    <row r="82" spans="3:9" ht="15">
      <c r="C82" s="9">
        <v>43006</v>
      </c>
      <c r="D82" s="57">
        <v>10616077</v>
      </c>
      <c r="E82" s="58" t="s">
        <v>16</v>
      </c>
      <c r="F82" s="63"/>
      <c r="G82" s="63">
        <v>4000</v>
      </c>
      <c r="H82" s="28">
        <f t="shared" si="0"/>
        <v>22200519.81999999</v>
      </c>
      <c r="I82" s="2"/>
    </row>
    <row r="83" spans="3:9" ht="15">
      <c r="C83" s="9">
        <v>43006</v>
      </c>
      <c r="D83" s="57">
        <v>10616090</v>
      </c>
      <c r="E83" s="58" t="s">
        <v>48</v>
      </c>
      <c r="F83" s="63"/>
      <c r="G83" s="63">
        <v>6780</v>
      </c>
      <c r="H83" s="28">
        <f t="shared" si="0"/>
        <v>22193739.81999999</v>
      </c>
      <c r="I83" s="2"/>
    </row>
    <row r="84" spans="3:9" ht="15">
      <c r="C84" s="9">
        <v>43006</v>
      </c>
      <c r="D84" s="57">
        <v>10616130</v>
      </c>
      <c r="E84" s="58" t="s">
        <v>19</v>
      </c>
      <c r="F84" s="63"/>
      <c r="G84" s="63">
        <v>5000</v>
      </c>
      <c r="H84" s="28">
        <f t="shared" si="0"/>
        <v>22188739.81999999</v>
      </c>
      <c r="I84" s="2"/>
    </row>
    <row r="85" spans="3:9" ht="15">
      <c r="C85" s="9">
        <v>43006</v>
      </c>
      <c r="D85" s="57">
        <v>10616066</v>
      </c>
      <c r="E85" s="58" t="s">
        <v>44</v>
      </c>
      <c r="F85" s="63"/>
      <c r="G85" s="63">
        <v>9000</v>
      </c>
      <c r="H85" s="28">
        <f t="shared" si="0"/>
        <v>22179739.81999999</v>
      </c>
      <c r="I85" s="2"/>
    </row>
    <row r="86" spans="3:8" ht="15">
      <c r="C86" s="9">
        <v>43006</v>
      </c>
      <c r="D86" s="57">
        <v>10616087</v>
      </c>
      <c r="E86" s="58" t="s">
        <v>48</v>
      </c>
      <c r="F86" s="63"/>
      <c r="G86" s="63">
        <v>9040</v>
      </c>
      <c r="H86" s="28">
        <f t="shared" si="0"/>
        <v>22170699.81999999</v>
      </c>
    </row>
    <row r="87" spans="3:8" ht="15">
      <c r="C87" s="9">
        <v>43006</v>
      </c>
      <c r="D87" s="57">
        <v>10616092</v>
      </c>
      <c r="E87" s="58" t="s">
        <v>48</v>
      </c>
      <c r="F87" s="63"/>
      <c r="G87" s="63">
        <v>13560</v>
      </c>
      <c r="H87" s="28">
        <f t="shared" si="0"/>
        <v>22157139.81999999</v>
      </c>
    </row>
    <row r="88" spans="3:8" ht="15">
      <c r="C88" s="9">
        <v>43006</v>
      </c>
      <c r="D88" s="57">
        <v>10616120</v>
      </c>
      <c r="E88" s="58" t="s">
        <v>56</v>
      </c>
      <c r="F88" s="63"/>
      <c r="G88" s="63">
        <v>16170.9</v>
      </c>
      <c r="H88" s="28">
        <f t="shared" si="0"/>
        <v>22140968.91999999</v>
      </c>
    </row>
    <row r="89" spans="3:8" ht="15">
      <c r="C89" s="9">
        <v>43006</v>
      </c>
      <c r="D89" s="57">
        <v>10616115</v>
      </c>
      <c r="E89" s="58" t="s">
        <v>77</v>
      </c>
      <c r="F89" s="63"/>
      <c r="G89" s="63">
        <v>180319.75</v>
      </c>
      <c r="H89" s="28">
        <f t="shared" si="0"/>
        <v>21960649.16999999</v>
      </c>
    </row>
    <row r="90" spans="3:8" ht="15">
      <c r="C90" s="9">
        <v>43006</v>
      </c>
      <c r="D90" s="57">
        <v>10616118</v>
      </c>
      <c r="E90" s="58" t="s">
        <v>56</v>
      </c>
      <c r="F90" s="63"/>
      <c r="G90" s="63">
        <v>16156.65</v>
      </c>
      <c r="H90" s="28">
        <f t="shared" si="0"/>
        <v>21944492.519999992</v>
      </c>
    </row>
    <row r="91" spans="3:8" ht="15">
      <c r="C91" s="9">
        <v>43006</v>
      </c>
      <c r="D91" s="57">
        <v>10616114</v>
      </c>
      <c r="E91" s="58" t="s">
        <v>78</v>
      </c>
      <c r="F91" s="63"/>
      <c r="G91" s="63">
        <v>205248.68</v>
      </c>
      <c r="H91" s="28">
        <f t="shared" si="0"/>
        <v>21739243.839999992</v>
      </c>
    </row>
    <row r="92" spans="3:8" ht="15">
      <c r="C92" s="9">
        <v>43006</v>
      </c>
      <c r="D92" s="57">
        <v>10616119</v>
      </c>
      <c r="E92" s="58" t="s">
        <v>57</v>
      </c>
      <c r="F92" s="63"/>
      <c r="G92" s="63">
        <v>30921.94</v>
      </c>
      <c r="H92" s="28">
        <f t="shared" si="0"/>
        <v>21708321.89999999</v>
      </c>
    </row>
    <row r="93" spans="3:8" ht="15">
      <c r="C93" s="9">
        <v>43006</v>
      </c>
      <c r="D93" s="57">
        <v>10616098</v>
      </c>
      <c r="E93" s="58" t="s">
        <v>14</v>
      </c>
      <c r="F93" s="63"/>
      <c r="G93" s="63">
        <v>215000</v>
      </c>
      <c r="H93" s="28">
        <f t="shared" si="0"/>
        <v>21493321.89999999</v>
      </c>
    </row>
    <row r="94" spans="3:8" ht="15">
      <c r="C94" s="9">
        <v>43006</v>
      </c>
      <c r="D94" s="57">
        <v>10616062</v>
      </c>
      <c r="E94" s="58" t="s">
        <v>42</v>
      </c>
      <c r="F94" s="63"/>
      <c r="G94" s="63">
        <v>61569.99</v>
      </c>
      <c r="H94" s="28">
        <f t="shared" si="0"/>
        <v>21431751.909999993</v>
      </c>
    </row>
    <row r="95" spans="3:8" ht="15">
      <c r="C95" s="9">
        <v>43006</v>
      </c>
      <c r="D95" s="57">
        <v>10616097</v>
      </c>
      <c r="E95" s="58" t="s">
        <v>49</v>
      </c>
      <c r="F95" s="63"/>
      <c r="G95" s="63">
        <v>228000</v>
      </c>
      <c r="H95" s="28">
        <f t="shared" si="0"/>
        <v>21203751.909999993</v>
      </c>
    </row>
    <row r="96" spans="3:8" ht="15">
      <c r="C96" s="9">
        <v>43006</v>
      </c>
      <c r="D96" s="57">
        <v>10616063</v>
      </c>
      <c r="E96" s="58" t="s">
        <v>42</v>
      </c>
      <c r="F96" s="63"/>
      <c r="G96" s="63">
        <v>36653.34</v>
      </c>
      <c r="H96" s="28">
        <f t="shared" si="0"/>
        <v>21167098.569999993</v>
      </c>
    </row>
    <row r="97" spans="3:8" ht="15">
      <c r="C97" s="9">
        <v>43006</v>
      </c>
      <c r="D97" s="57">
        <v>10616117</v>
      </c>
      <c r="E97" s="58" t="s">
        <v>55</v>
      </c>
      <c r="F97" s="63"/>
      <c r="G97" s="63">
        <v>230613.56</v>
      </c>
      <c r="H97" s="28">
        <f t="shared" si="0"/>
        <v>20936485.009999994</v>
      </c>
    </row>
    <row r="98" spans="3:8" ht="15">
      <c r="C98" s="9">
        <v>43006</v>
      </c>
      <c r="D98" s="57">
        <v>10616116</v>
      </c>
      <c r="E98" s="58" t="s">
        <v>15</v>
      </c>
      <c r="F98" s="63"/>
      <c r="G98" s="63">
        <v>50000</v>
      </c>
      <c r="H98" s="28">
        <f t="shared" si="0"/>
        <v>20886485.009999994</v>
      </c>
    </row>
    <row r="99" spans="3:8" ht="15">
      <c r="C99" s="9">
        <v>43006</v>
      </c>
      <c r="D99" s="57">
        <v>10616102</v>
      </c>
      <c r="E99" s="58" t="s">
        <v>51</v>
      </c>
      <c r="F99" s="63"/>
      <c r="G99" s="63">
        <v>327750</v>
      </c>
      <c r="H99" s="28">
        <f t="shared" si="0"/>
        <v>20558735.009999994</v>
      </c>
    </row>
    <row r="100" spans="3:8" ht="15">
      <c r="C100" s="9">
        <v>43006</v>
      </c>
      <c r="D100" s="57">
        <v>10616109</v>
      </c>
      <c r="E100" s="58" t="s">
        <v>52</v>
      </c>
      <c r="F100" s="63"/>
      <c r="G100" s="63">
        <v>151168</v>
      </c>
      <c r="H100" s="28">
        <f t="shared" si="0"/>
        <v>20407567.009999994</v>
      </c>
    </row>
    <row r="101" spans="3:8" ht="15">
      <c r="C101" s="9">
        <v>43006</v>
      </c>
      <c r="D101" s="57">
        <v>10616100</v>
      </c>
      <c r="E101" s="58" t="s">
        <v>51</v>
      </c>
      <c r="F101" s="63"/>
      <c r="G101" s="63">
        <v>327750</v>
      </c>
      <c r="H101" s="28">
        <f t="shared" si="0"/>
        <v>20079817.009999994</v>
      </c>
    </row>
    <row r="102" spans="3:8" ht="15">
      <c r="C102" s="9">
        <v>43006</v>
      </c>
      <c r="D102" s="57">
        <v>10616108</v>
      </c>
      <c r="E102" s="58" t="s">
        <v>52</v>
      </c>
      <c r="F102" s="63"/>
      <c r="G102" s="63">
        <v>149168</v>
      </c>
      <c r="H102" s="28">
        <f t="shared" si="0"/>
        <v>19930649.009999994</v>
      </c>
    </row>
    <row r="103" spans="3:8" ht="15">
      <c r="C103" s="9">
        <v>43006</v>
      </c>
      <c r="D103" s="57">
        <v>10616129</v>
      </c>
      <c r="E103" s="58" t="s">
        <v>59</v>
      </c>
      <c r="F103" s="63"/>
      <c r="G103" s="63">
        <v>410290</v>
      </c>
      <c r="H103" s="28">
        <f t="shared" si="0"/>
        <v>19520359.009999994</v>
      </c>
    </row>
    <row r="104" spans="3:8" ht="15">
      <c r="C104" s="9">
        <v>43006</v>
      </c>
      <c r="D104" s="57">
        <v>10616107</v>
      </c>
      <c r="E104" s="58" t="s">
        <v>52</v>
      </c>
      <c r="F104" s="63"/>
      <c r="G104" s="63">
        <v>141168</v>
      </c>
      <c r="H104" s="28">
        <f aca="true" t="shared" si="1" ref="H104:H152">+H103+F104-G104</f>
        <v>19379191.009999994</v>
      </c>
    </row>
    <row r="105" spans="3:8" ht="15">
      <c r="C105" s="9">
        <v>43006</v>
      </c>
      <c r="D105" s="57">
        <v>10616123</v>
      </c>
      <c r="E105" s="58" t="s">
        <v>14</v>
      </c>
      <c r="F105" s="63"/>
      <c r="G105" s="63">
        <v>450000</v>
      </c>
      <c r="H105" s="28">
        <f t="shared" si="1"/>
        <v>18929191.009999994</v>
      </c>
    </row>
    <row r="106" spans="3:8" ht="15">
      <c r="C106" s="9">
        <v>43006</v>
      </c>
      <c r="D106" s="57">
        <v>10616124</v>
      </c>
      <c r="E106" s="58" t="s">
        <v>50</v>
      </c>
      <c r="F106" s="63"/>
      <c r="G106" s="63">
        <v>500000</v>
      </c>
      <c r="H106" s="28">
        <f t="shared" si="1"/>
        <v>18429191.009999994</v>
      </c>
    </row>
    <row r="107" spans="3:8" ht="15">
      <c r="C107" s="9">
        <v>43006</v>
      </c>
      <c r="D107" s="57">
        <v>10616111</v>
      </c>
      <c r="E107" s="58" t="s">
        <v>53</v>
      </c>
      <c r="F107" s="63"/>
      <c r="G107" s="63">
        <v>633628.01</v>
      </c>
      <c r="H107" s="28">
        <f t="shared" si="1"/>
        <v>17795562.999999993</v>
      </c>
    </row>
    <row r="108" spans="3:8" ht="15">
      <c r="C108" s="9">
        <v>43006</v>
      </c>
      <c r="D108" s="57">
        <v>10616075</v>
      </c>
      <c r="E108" s="58" t="s">
        <v>46</v>
      </c>
      <c r="F108" s="63"/>
      <c r="G108" s="63">
        <v>1098000</v>
      </c>
      <c r="H108" s="28">
        <f t="shared" si="1"/>
        <v>16697562.999999993</v>
      </c>
    </row>
    <row r="109" spans="3:8" ht="15">
      <c r="C109" s="9">
        <v>43006</v>
      </c>
      <c r="D109" s="57">
        <v>10616127</v>
      </c>
      <c r="E109" s="58" t="s">
        <v>58</v>
      </c>
      <c r="F109" s="63"/>
      <c r="G109" s="63">
        <v>1369080</v>
      </c>
      <c r="H109" s="28">
        <f t="shared" si="1"/>
        <v>15328482.999999993</v>
      </c>
    </row>
    <row r="110" spans="3:8" ht="15">
      <c r="C110" s="9">
        <v>43006</v>
      </c>
      <c r="D110" s="57">
        <v>10616112</v>
      </c>
      <c r="E110" s="58" t="s">
        <v>54</v>
      </c>
      <c r="F110" s="63"/>
      <c r="G110" s="63">
        <v>1846210</v>
      </c>
      <c r="H110" s="28">
        <f t="shared" si="1"/>
        <v>13482272.999999993</v>
      </c>
    </row>
    <row r="111" spans="3:8" ht="15">
      <c r="C111" s="9">
        <v>43006</v>
      </c>
      <c r="D111" s="57">
        <v>10616071</v>
      </c>
      <c r="E111" s="58" t="s">
        <v>20</v>
      </c>
      <c r="F111" s="63"/>
      <c r="G111" s="63">
        <v>3000000</v>
      </c>
      <c r="H111" s="28">
        <f t="shared" si="1"/>
        <v>10482272.999999993</v>
      </c>
    </row>
    <row r="112" spans="3:8" ht="15">
      <c r="C112" s="9">
        <v>43006</v>
      </c>
      <c r="D112" s="61">
        <v>2400060377</v>
      </c>
      <c r="E112" s="14" t="s">
        <v>33</v>
      </c>
      <c r="F112" s="16">
        <v>400</v>
      </c>
      <c r="G112" s="29"/>
      <c r="H112" s="28">
        <f t="shared" si="1"/>
        <v>10482672.999999993</v>
      </c>
    </row>
    <row r="113" spans="1:8" ht="15">
      <c r="A113" s="30"/>
      <c r="C113" s="9">
        <v>43006</v>
      </c>
      <c r="D113" s="61">
        <v>2400060374</v>
      </c>
      <c r="E113" s="14" t="s">
        <v>33</v>
      </c>
      <c r="F113" s="16">
        <v>400</v>
      </c>
      <c r="G113" s="29"/>
      <c r="H113" s="28">
        <f t="shared" si="1"/>
        <v>10483072.999999993</v>
      </c>
    </row>
    <row r="114" spans="3:8" ht="15">
      <c r="C114" s="9">
        <v>43006</v>
      </c>
      <c r="D114" s="61">
        <v>2400060371</v>
      </c>
      <c r="E114" s="14" t="s">
        <v>33</v>
      </c>
      <c r="F114" s="16">
        <v>300</v>
      </c>
      <c r="G114" s="29"/>
      <c r="H114" s="28">
        <f t="shared" si="1"/>
        <v>10483372.999999993</v>
      </c>
    </row>
    <row r="115" spans="1:9" ht="15">
      <c r="A115" s="30"/>
      <c r="C115" s="9">
        <v>43006</v>
      </c>
      <c r="D115" s="61">
        <v>2400060368</v>
      </c>
      <c r="E115" s="14" t="s">
        <v>33</v>
      </c>
      <c r="F115" s="16">
        <v>500</v>
      </c>
      <c r="G115" s="29"/>
      <c r="H115" s="28">
        <f t="shared" si="1"/>
        <v>10483872.999999993</v>
      </c>
      <c r="I115" s="31"/>
    </row>
    <row r="116" spans="3:8" ht="15">
      <c r="C116" s="9">
        <v>43006</v>
      </c>
      <c r="D116" s="61">
        <v>2400060365</v>
      </c>
      <c r="E116" s="14" t="s">
        <v>33</v>
      </c>
      <c r="F116" s="16">
        <v>1000</v>
      </c>
      <c r="G116" s="29"/>
      <c r="H116" s="28">
        <f t="shared" si="1"/>
        <v>10484872.999999993</v>
      </c>
    </row>
    <row r="117" spans="1:9" ht="15">
      <c r="A117" s="30"/>
      <c r="C117" s="9">
        <v>43006</v>
      </c>
      <c r="D117" s="61">
        <v>2400060362</v>
      </c>
      <c r="E117" s="14" t="s">
        <v>33</v>
      </c>
      <c r="F117" s="16">
        <v>288</v>
      </c>
      <c r="G117" s="29"/>
      <c r="H117" s="28">
        <f t="shared" si="1"/>
        <v>10485160.999999993</v>
      </c>
      <c r="I117" s="31"/>
    </row>
    <row r="118" spans="3:8" ht="15">
      <c r="C118" s="9">
        <v>43006</v>
      </c>
      <c r="D118" s="61">
        <v>2400060359</v>
      </c>
      <c r="E118" s="14" t="s">
        <v>33</v>
      </c>
      <c r="F118" s="16">
        <v>265.2</v>
      </c>
      <c r="G118" s="18"/>
      <c r="H118" s="28">
        <f t="shared" si="1"/>
        <v>10485426.199999992</v>
      </c>
    </row>
    <row r="119" spans="3:8" ht="15">
      <c r="C119" s="9">
        <v>43006</v>
      </c>
      <c r="D119" s="17" t="s">
        <v>79</v>
      </c>
      <c r="E119" s="14" t="s">
        <v>33</v>
      </c>
      <c r="F119" s="16">
        <v>475300</v>
      </c>
      <c r="G119" s="18"/>
      <c r="H119" s="28">
        <f t="shared" si="1"/>
        <v>10960726.199999992</v>
      </c>
    </row>
    <row r="120" spans="3:8" ht="15">
      <c r="C120" s="9">
        <v>43007</v>
      </c>
      <c r="D120" s="57">
        <v>10616096</v>
      </c>
      <c r="E120" s="58" t="s">
        <v>48</v>
      </c>
      <c r="F120" s="63"/>
      <c r="G120" s="63">
        <v>6780</v>
      </c>
      <c r="H120" s="28">
        <f t="shared" si="1"/>
        <v>10953946.199999992</v>
      </c>
    </row>
    <row r="121" spans="3:8" ht="15">
      <c r="C121" s="9">
        <v>43007</v>
      </c>
      <c r="D121" s="57">
        <v>10616089</v>
      </c>
      <c r="E121" s="58" t="s">
        <v>48</v>
      </c>
      <c r="F121" s="63"/>
      <c r="G121" s="63">
        <v>11300</v>
      </c>
      <c r="H121" s="28">
        <f t="shared" si="1"/>
        <v>10942646.199999992</v>
      </c>
    </row>
    <row r="122" spans="3:8" ht="15">
      <c r="C122" s="9">
        <v>43007</v>
      </c>
      <c r="D122" s="57">
        <v>10616095</v>
      </c>
      <c r="E122" s="58" t="s">
        <v>48</v>
      </c>
      <c r="F122" s="63"/>
      <c r="G122" s="63">
        <v>6780</v>
      </c>
      <c r="H122" s="28">
        <f t="shared" si="1"/>
        <v>10935866.199999992</v>
      </c>
    </row>
    <row r="123" spans="3:8" ht="30">
      <c r="C123" s="9">
        <v>43007</v>
      </c>
      <c r="D123" s="57">
        <v>10616086</v>
      </c>
      <c r="E123" s="68" t="s">
        <v>47</v>
      </c>
      <c r="F123" s="63"/>
      <c r="G123" s="63">
        <v>12530.01</v>
      </c>
      <c r="H123" s="28">
        <f t="shared" si="1"/>
        <v>10923336.189999992</v>
      </c>
    </row>
    <row r="124" spans="3:8" ht="30">
      <c r="C124" s="9">
        <v>43007</v>
      </c>
      <c r="D124" s="57">
        <v>10616081</v>
      </c>
      <c r="E124" s="68" t="s">
        <v>47</v>
      </c>
      <c r="F124" s="63"/>
      <c r="G124" s="63">
        <v>12530.01</v>
      </c>
      <c r="H124" s="28">
        <f t="shared" si="1"/>
        <v>10910806.179999992</v>
      </c>
    </row>
    <row r="125" spans="3:8" ht="30">
      <c r="C125" s="9">
        <v>43007</v>
      </c>
      <c r="D125" s="57">
        <v>10616082</v>
      </c>
      <c r="E125" s="68" t="s">
        <v>47</v>
      </c>
      <c r="F125" s="63"/>
      <c r="G125" s="63">
        <v>12530.01</v>
      </c>
      <c r="H125" s="28">
        <f t="shared" si="1"/>
        <v>10898276.169999992</v>
      </c>
    </row>
    <row r="126" spans="3:8" ht="15">
      <c r="C126" s="9">
        <v>43007</v>
      </c>
      <c r="D126" s="57">
        <v>10616094</v>
      </c>
      <c r="E126" s="58" t="s">
        <v>48</v>
      </c>
      <c r="F126" s="63"/>
      <c r="G126" s="63">
        <v>6780</v>
      </c>
      <c r="H126" s="28">
        <f t="shared" si="1"/>
        <v>10891496.169999992</v>
      </c>
    </row>
    <row r="127" spans="3:8" ht="15">
      <c r="C127" s="9">
        <v>43007</v>
      </c>
      <c r="D127" s="57">
        <v>10616065</v>
      </c>
      <c r="E127" s="58" t="s">
        <v>43</v>
      </c>
      <c r="F127" s="63"/>
      <c r="G127" s="63">
        <v>26316.96</v>
      </c>
      <c r="H127" s="28">
        <f t="shared" si="1"/>
        <v>10865179.209999992</v>
      </c>
    </row>
    <row r="128" spans="3:8" ht="15">
      <c r="C128" s="9">
        <v>43007</v>
      </c>
      <c r="D128" s="57">
        <v>10616093</v>
      </c>
      <c r="E128" s="58" t="s">
        <v>48</v>
      </c>
      <c r="F128" s="63"/>
      <c r="G128" s="63">
        <v>6780</v>
      </c>
      <c r="H128" s="28">
        <f t="shared" si="1"/>
        <v>10858399.209999992</v>
      </c>
    </row>
    <row r="129" spans="3:8" ht="15">
      <c r="C129" s="9">
        <v>43007</v>
      </c>
      <c r="D129" s="57">
        <v>10616138</v>
      </c>
      <c r="E129" s="58" t="s">
        <v>32</v>
      </c>
      <c r="F129" s="63"/>
      <c r="G129" s="63">
        <v>18000</v>
      </c>
      <c r="H129" s="28">
        <f t="shared" si="1"/>
        <v>10840399.209999992</v>
      </c>
    </row>
    <row r="130" spans="3:8" ht="15">
      <c r="C130" s="9">
        <v>43007</v>
      </c>
      <c r="D130" s="57">
        <v>10616143</v>
      </c>
      <c r="E130" s="58" t="s">
        <v>67</v>
      </c>
      <c r="F130" s="63"/>
      <c r="G130" s="63">
        <v>32400</v>
      </c>
      <c r="H130" s="28">
        <f t="shared" si="1"/>
        <v>10807999.209999992</v>
      </c>
    </row>
    <row r="131" spans="3:8" ht="15">
      <c r="C131" s="9">
        <v>43007</v>
      </c>
      <c r="D131" s="57">
        <v>10616078</v>
      </c>
      <c r="E131" s="58" t="s">
        <v>18</v>
      </c>
      <c r="F131" s="63"/>
      <c r="G131" s="63">
        <v>3000</v>
      </c>
      <c r="H131" s="28">
        <f t="shared" si="1"/>
        <v>10804999.209999992</v>
      </c>
    </row>
    <row r="132" spans="3:8" ht="15">
      <c r="C132" s="9">
        <v>43007</v>
      </c>
      <c r="D132" s="57">
        <v>10616139</v>
      </c>
      <c r="E132" s="58" t="s">
        <v>12</v>
      </c>
      <c r="F132" s="63"/>
      <c r="G132" s="63">
        <v>24700</v>
      </c>
      <c r="H132" s="28">
        <f t="shared" si="1"/>
        <v>10780299.209999992</v>
      </c>
    </row>
    <row r="133" spans="3:8" ht="15">
      <c r="C133" s="9">
        <v>43007</v>
      </c>
      <c r="D133" s="57">
        <v>10616140</v>
      </c>
      <c r="E133" s="58" t="s">
        <v>11</v>
      </c>
      <c r="F133" s="63"/>
      <c r="G133" s="63">
        <v>21700</v>
      </c>
      <c r="H133" s="28">
        <f t="shared" si="1"/>
        <v>10758599.209999992</v>
      </c>
    </row>
    <row r="134" spans="3:8" ht="15">
      <c r="C134" s="9">
        <v>43007</v>
      </c>
      <c r="D134" s="57">
        <v>10616141</v>
      </c>
      <c r="E134" s="58" t="s">
        <v>65</v>
      </c>
      <c r="F134" s="63"/>
      <c r="G134" s="63">
        <v>18300</v>
      </c>
      <c r="H134" s="28">
        <f t="shared" si="1"/>
        <v>10740299.209999992</v>
      </c>
    </row>
    <row r="135" spans="3:8" ht="15">
      <c r="C135" s="9">
        <v>43007</v>
      </c>
      <c r="D135" s="57">
        <v>10616142</v>
      </c>
      <c r="E135" s="58" t="s">
        <v>66</v>
      </c>
      <c r="F135" s="63"/>
      <c r="G135" s="63">
        <v>17100</v>
      </c>
      <c r="H135" s="28">
        <f t="shared" si="1"/>
        <v>10723199.209999992</v>
      </c>
    </row>
    <row r="136" spans="3:8" ht="15">
      <c r="C136" s="9">
        <v>43007</v>
      </c>
      <c r="D136" s="57">
        <v>10616144</v>
      </c>
      <c r="E136" s="58" t="s">
        <v>68</v>
      </c>
      <c r="F136" s="63"/>
      <c r="G136" s="63">
        <v>9200</v>
      </c>
      <c r="H136" s="28">
        <f t="shared" si="1"/>
        <v>10713999.209999992</v>
      </c>
    </row>
    <row r="137" spans="3:8" ht="15">
      <c r="C137" s="9">
        <v>43007</v>
      </c>
      <c r="D137" s="57">
        <v>10616145</v>
      </c>
      <c r="E137" s="58" t="s">
        <v>10</v>
      </c>
      <c r="F137" s="63"/>
      <c r="G137" s="63">
        <v>18300</v>
      </c>
      <c r="H137" s="28">
        <f t="shared" si="1"/>
        <v>10695699.209999992</v>
      </c>
    </row>
    <row r="138" spans="3:8" ht="15">
      <c r="C138" s="9">
        <v>43007</v>
      </c>
      <c r="D138" s="57">
        <v>10616132</v>
      </c>
      <c r="E138" s="58" t="s">
        <v>13</v>
      </c>
      <c r="F138" s="63"/>
      <c r="G138" s="63">
        <v>25600</v>
      </c>
      <c r="H138" s="28">
        <f t="shared" si="1"/>
        <v>10670099.209999992</v>
      </c>
    </row>
    <row r="139" spans="3:8" ht="15">
      <c r="C139" s="9">
        <v>43007</v>
      </c>
      <c r="D139" s="57">
        <v>10616134</v>
      </c>
      <c r="E139" s="58" t="s">
        <v>61</v>
      </c>
      <c r="F139" s="63"/>
      <c r="G139" s="63">
        <v>34000</v>
      </c>
      <c r="H139" s="28">
        <f t="shared" si="1"/>
        <v>10636099.209999992</v>
      </c>
    </row>
    <row r="140" spans="3:8" ht="15">
      <c r="C140" s="9">
        <v>43007</v>
      </c>
      <c r="D140" s="62">
        <v>10616147</v>
      </c>
      <c r="E140" s="58" t="s">
        <v>17</v>
      </c>
      <c r="F140" s="63"/>
      <c r="G140" s="73">
        <v>22100</v>
      </c>
      <c r="H140" s="28">
        <f t="shared" si="1"/>
        <v>10613999.209999992</v>
      </c>
    </row>
    <row r="141" spans="3:8" ht="15">
      <c r="C141" s="9">
        <v>43007</v>
      </c>
      <c r="D141" s="57">
        <v>10616088</v>
      </c>
      <c r="E141" s="58" t="s">
        <v>48</v>
      </c>
      <c r="F141" s="63"/>
      <c r="G141" s="63">
        <v>11300</v>
      </c>
      <c r="H141" s="28">
        <f t="shared" si="1"/>
        <v>10602699.209999992</v>
      </c>
    </row>
    <row r="142" spans="3:8" ht="15">
      <c r="C142" s="9">
        <v>43007</v>
      </c>
      <c r="D142" s="57">
        <v>10616137</v>
      </c>
      <c r="E142" s="58" t="s">
        <v>64</v>
      </c>
      <c r="F142" s="63"/>
      <c r="G142" s="63">
        <v>19900</v>
      </c>
      <c r="H142" s="28">
        <f t="shared" si="1"/>
        <v>10582799.209999992</v>
      </c>
    </row>
    <row r="143" spans="3:8" ht="15">
      <c r="C143" s="9">
        <v>43007</v>
      </c>
      <c r="D143" s="57">
        <v>10616136</v>
      </c>
      <c r="E143" s="58" t="s">
        <v>63</v>
      </c>
      <c r="F143" s="63"/>
      <c r="G143" s="63">
        <v>12175</v>
      </c>
      <c r="H143" s="28">
        <f t="shared" si="1"/>
        <v>10570624.209999992</v>
      </c>
    </row>
    <row r="144" spans="3:8" ht="15">
      <c r="C144" s="9">
        <v>43007</v>
      </c>
      <c r="D144" s="57">
        <v>10616133</v>
      </c>
      <c r="E144" s="58" t="s">
        <v>60</v>
      </c>
      <c r="F144" s="63"/>
      <c r="G144" s="63">
        <v>15000</v>
      </c>
      <c r="H144" s="28">
        <f t="shared" si="1"/>
        <v>10555624.209999992</v>
      </c>
    </row>
    <row r="145" spans="1:10" ht="15">
      <c r="A145" s="30"/>
      <c r="C145" s="9">
        <v>43007</v>
      </c>
      <c r="D145" s="57">
        <v>10616148</v>
      </c>
      <c r="E145" s="58" t="s">
        <v>69</v>
      </c>
      <c r="F145" s="63"/>
      <c r="G145" s="63">
        <v>13200</v>
      </c>
      <c r="H145" s="28">
        <f t="shared" si="1"/>
        <v>10542424.209999992</v>
      </c>
      <c r="J145" s="31"/>
    </row>
    <row r="146" spans="3:8" ht="15">
      <c r="C146" s="9">
        <v>43007</v>
      </c>
      <c r="D146" s="57">
        <v>10616135</v>
      </c>
      <c r="E146" s="58" t="s">
        <v>62</v>
      </c>
      <c r="F146" s="63"/>
      <c r="G146" s="63">
        <v>24500</v>
      </c>
      <c r="H146" s="28">
        <f t="shared" si="1"/>
        <v>10517924.209999992</v>
      </c>
    </row>
    <row r="147" spans="1:10" ht="15">
      <c r="A147" s="30"/>
      <c r="C147" s="9">
        <v>43007</v>
      </c>
      <c r="D147" s="57">
        <v>10616067</v>
      </c>
      <c r="E147" s="58" t="s">
        <v>45</v>
      </c>
      <c r="F147" s="63"/>
      <c r="G147" s="63">
        <v>24989.04</v>
      </c>
      <c r="H147" s="28">
        <f t="shared" si="1"/>
        <v>10492935.169999992</v>
      </c>
      <c r="J147" s="31"/>
    </row>
    <row r="148" spans="3:8" ht="15">
      <c r="C148" s="9">
        <v>43007</v>
      </c>
      <c r="D148" s="61" t="s">
        <v>80</v>
      </c>
      <c r="E148" s="15" t="s">
        <v>33</v>
      </c>
      <c r="F148" s="16">
        <v>310.3</v>
      </c>
      <c r="G148" s="19"/>
      <c r="H148" s="28">
        <f t="shared" si="1"/>
        <v>10493245.469999993</v>
      </c>
    </row>
    <row r="149" spans="1:10" ht="15">
      <c r="A149" s="30"/>
      <c r="C149" s="9">
        <v>43007</v>
      </c>
      <c r="D149" s="61" t="s">
        <v>81</v>
      </c>
      <c r="E149" s="15" t="s">
        <v>33</v>
      </c>
      <c r="F149" s="16">
        <v>1240090.99</v>
      </c>
      <c r="G149" s="19"/>
      <c r="H149" s="28">
        <f t="shared" si="1"/>
        <v>11733336.459999993</v>
      </c>
      <c r="J149" s="31"/>
    </row>
    <row r="150" spans="3:8" ht="15">
      <c r="C150" s="9">
        <v>43007</v>
      </c>
      <c r="D150" s="13" t="s">
        <v>9</v>
      </c>
      <c r="E150" s="14" t="s">
        <v>21</v>
      </c>
      <c r="F150" s="12"/>
      <c r="G150" s="19">
        <v>71139.41</v>
      </c>
      <c r="H150" s="28">
        <f t="shared" si="1"/>
        <v>11662197.049999993</v>
      </c>
    </row>
    <row r="151" spans="3:8" ht="15">
      <c r="C151" s="9">
        <v>43007</v>
      </c>
      <c r="D151" s="13" t="s">
        <v>9</v>
      </c>
      <c r="E151" s="14" t="s">
        <v>22</v>
      </c>
      <c r="F151" s="12"/>
      <c r="G151" s="19">
        <v>30937.16</v>
      </c>
      <c r="H151" s="28">
        <f t="shared" si="1"/>
        <v>11631259.889999993</v>
      </c>
    </row>
    <row r="152" spans="3:9" ht="15.75" thickBot="1">
      <c r="C152" s="9">
        <v>43007</v>
      </c>
      <c r="D152" s="57" t="s">
        <v>83</v>
      </c>
      <c r="E152" s="15" t="s">
        <v>82</v>
      </c>
      <c r="F152" s="48"/>
      <c r="G152" s="69">
        <v>30000</v>
      </c>
      <c r="H152" s="70">
        <f t="shared" si="1"/>
        <v>11601259.889999993</v>
      </c>
      <c r="I152" s="64"/>
    </row>
    <row r="153" spans="3:8" ht="15">
      <c r="C153" s="5"/>
      <c r="D153" s="6"/>
      <c r="E153" s="3"/>
      <c r="F153" s="7"/>
      <c r="G153" s="8"/>
      <c r="H153" s="32"/>
    </row>
    <row r="154" spans="3:8" ht="16.5" thickBot="1">
      <c r="C154" s="5"/>
      <c r="D154" s="6"/>
      <c r="E154" s="49" t="s">
        <v>25</v>
      </c>
      <c r="F154" s="50">
        <f>SUM(F15:F152)</f>
        <v>53765777.92</v>
      </c>
      <c r="G154" s="50">
        <f>SUM(G15:G152)</f>
        <v>52484791.54999998</v>
      </c>
      <c r="H154" s="51">
        <f>+H152</f>
        <v>11601259.889999993</v>
      </c>
    </row>
    <row r="155" spans="3:8" ht="15.75" thickTop="1">
      <c r="C155" s="5"/>
      <c r="D155" s="6"/>
      <c r="E155" s="3"/>
      <c r="F155" s="7"/>
      <c r="G155" s="33"/>
      <c r="H155" s="32"/>
    </row>
    <row r="156" spans="3:8" ht="15">
      <c r="C156" s="52" t="s">
        <v>26</v>
      </c>
      <c r="D156" s="75" t="s">
        <v>27</v>
      </c>
      <c r="E156" s="75"/>
      <c r="F156" s="75"/>
      <c r="G156" s="75"/>
      <c r="H156" s="75"/>
    </row>
    <row r="157" spans="3:8" ht="15">
      <c r="C157" s="5"/>
      <c r="D157" s="6"/>
      <c r="E157" s="3"/>
      <c r="F157" s="7"/>
      <c r="G157" s="33"/>
      <c r="H157" s="32"/>
    </row>
    <row r="158" spans="3:8" ht="15">
      <c r="C158" s="5"/>
      <c r="D158" s="6"/>
      <c r="E158" s="3"/>
      <c r="F158" s="7"/>
      <c r="G158" s="7"/>
      <c r="H158" s="32"/>
    </row>
    <row r="159" spans="3:8" ht="15">
      <c r="C159" s="5"/>
      <c r="D159" s="6"/>
      <c r="E159" s="3"/>
      <c r="F159" s="7"/>
      <c r="G159" s="33"/>
      <c r="H159" s="32"/>
    </row>
    <row r="160" spans="3:8" ht="15">
      <c r="C160" s="5"/>
      <c r="D160" s="6"/>
      <c r="E160" s="3"/>
      <c r="F160" s="7"/>
      <c r="G160" s="33"/>
      <c r="H160" s="32"/>
    </row>
    <row r="161" spans="3:8" ht="15">
      <c r="C161" s="5"/>
      <c r="D161" s="6"/>
      <c r="E161" s="3"/>
      <c r="F161" s="7"/>
      <c r="G161" s="33"/>
      <c r="H161" s="32"/>
    </row>
    <row r="162" spans="3:8" ht="15">
      <c r="C162" s="5"/>
      <c r="D162" s="6"/>
      <c r="E162" s="3"/>
      <c r="F162" s="7"/>
      <c r="G162" s="33"/>
      <c r="H162" s="32"/>
    </row>
    <row r="163" spans="3:8" ht="15">
      <c r="C163" s="5"/>
      <c r="D163" s="6"/>
      <c r="E163" s="3"/>
      <c r="F163" s="7"/>
      <c r="G163" s="33"/>
      <c r="H163" s="32"/>
    </row>
    <row r="164" spans="3:8" ht="15">
      <c r="C164" s="5"/>
      <c r="D164" s="6"/>
      <c r="E164" s="3"/>
      <c r="F164" s="7"/>
      <c r="G164" s="33"/>
      <c r="H164" s="32"/>
    </row>
    <row r="165" spans="3:8" ht="15">
      <c r="C165" s="5"/>
      <c r="D165" s="6"/>
      <c r="E165" s="3"/>
      <c r="F165" s="7"/>
      <c r="G165" s="33"/>
      <c r="H165" s="32"/>
    </row>
    <row r="167" ht="15">
      <c r="H167" s="4"/>
    </row>
  </sheetData>
  <sheetProtection/>
  <mergeCells count="6">
    <mergeCell ref="F12:G12"/>
    <mergeCell ref="D156:H156"/>
    <mergeCell ref="C7:H7"/>
    <mergeCell ref="C8:H8"/>
    <mergeCell ref="C9:H9"/>
    <mergeCell ref="C11:H11"/>
  </mergeCells>
  <printOptions horizontalCentered="1"/>
  <pageMargins left="0.11811023622047245" right="0.11811023622047245" top="0.66" bottom="1.02" header="0.31496062992125984" footer="0.67"/>
  <pageSetup horizontalDpi="600" verticalDpi="600" orientation="portrait" scale="80" r:id="rId2"/>
  <headerFooter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Sepulveda</dc:creator>
  <cp:keywords/>
  <dc:description/>
  <cp:lastModifiedBy>Eimy Gomez</cp:lastModifiedBy>
  <cp:lastPrinted>2017-10-09T14:59:32Z</cp:lastPrinted>
  <dcterms:created xsi:type="dcterms:W3CDTF">2014-12-03T13:42:29Z</dcterms:created>
  <dcterms:modified xsi:type="dcterms:W3CDTF">2017-10-10T14:22:32Z</dcterms:modified>
  <cp:category/>
  <cp:version/>
  <cp:contentType/>
  <cp:contentStatus/>
</cp:coreProperties>
</file>